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7 JULIO 2019\"/>
    </mc:Choice>
  </mc:AlternateContent>
  <xr:revisionPtr revIDLastSave="0" documentId="13_ncr:1_{52CB1A4A-176D-4E0D-8972-037815D892FF}" xr6:coauthVersionLast="43" xr6:coauthVersionMax="43" xr10:uidLastSave="{00000000-0000-0000-0000-000000000000}"/>
  <bookViews>
    <workbookView xWindow="390" yWindow="390" windowWidth="15510" windowHeight="11745" firstSheet="3" activeTab="6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1" i="11" l="1"/>
  <c r="J231" i="11" s="1"/>
  <c r="J232" i="11" s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6" i="11" l="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J233" i="11" s="1"/>
  <c r="J234" i="11" s="1"/>
  <c r="I232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7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9" i="10"/>
  <c r="I55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66" i="11"/>
  <c r="J4" i="10"/>
  <c r="J5" i="10" s="1"/>
  <c r="J6" i="10" s="1"/>
  <c r="J7" i="10" s="1"/>
  <c r="J8" i="10" s="1"/>
  <c r="J9" i="10" s="1"/>
  <c r="H560" i="10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131" i="10" l="1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G243" i="3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<sst xmlns="http://schemas.openxmlformats.org/spreadsheetml/2006/main" count="2816" uniqueCount="2541">
  <si>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</si>
  <si>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</si>
  <si>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</si>
  <si>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</si>
  <si>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</si>
  <si>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</si>
  <si>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</si>
  <si>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</si>
  <si>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</si>
  <si>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</si>
  <si>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</si>
  <si>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</si>
  <si>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</si>
  <si>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</si>
  <si>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</si>
  <si>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</si>
  <si>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</si>
  <si>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</si>
  <si>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</si>
  <si>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</si>
  <si>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</si>
  <si>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</si>
  <si>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</si>
  <si>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</si>
  <si>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</si>
  <si>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</si>
  <si>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</si>
  <si>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</si>
  <si>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</si>
  <si>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</si>
  <si>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</si>
  <si>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</si>
  <si>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</si>
  <si>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</si>
  <si>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</si>
  <si>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</si>
  <si>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</si>
  <si>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</si>
  <si>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</si>
  <si>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</si>
  <si>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</si>
  <si>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</si>
  <si>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</si>
  <si>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</si>
  <si>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</si>
  <si>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</si>
  <si>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</si>
  <si>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</si>
  <si>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</si>
  <si>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</si>
  <si>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</si>
  <si>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</si>
  <si>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</si>
  <si>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</si>
  <si>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</si>
  <si>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</si>
  <si>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</si>
  <si>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</si>
  <si>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</si>
  <si>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</si>
  <si>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</si>
  <si>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</si>
  <si>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</si>
  <si>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</si>
  <si>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</si>
  <si>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</si>
  <si>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</si>
  <si>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</si>
  <si>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</si>
  <si>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</si>
  <si>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</si>
  <si>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</si>
  <si>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</si>
  <si>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</si>
  <si>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</si>
  <si>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</si>
  <si>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</si>
  <si>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</si>
  <si>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</si>
  <si>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</si>
  <si>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</si>
  <si>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</si>
  <si>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</si>
  <si>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</si>
  <si>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</si>
  <si>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</si>
  <si>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</si>
  <si>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</si>
  <si>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</si>
  <si>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</si>
  <si>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</si>
  <si>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</si>
  <si>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</si>
  <si>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</si>
  <si>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</si>
  <si>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</si>
  <si>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</si>
  <si>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</si>
  <si>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</si>
  <si>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</si>
  <si>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</si>
  <si>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</si>
  <si>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</si>
  <si>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</si>
  <si>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</si>
  <si>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</si>
  <si>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</si>
  <si>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</si>
  <si>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</si>
  <si>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</si>
  <si>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</si>
  <si>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</si>
  <si>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</si>
  <si>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</si>
  <si>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</si>
  <si>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</si>
  <si>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</si>
  <si>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</si>
  <si>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</si>
  <si>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</si>
  <si>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</si>
  <si>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</si>
  <si>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</si>
  <si>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</si>
  <si>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</si>
  <si>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</si>
  <si>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</si>
  <si>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</si>
  <si>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</si>
  <si>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</si>
  <si>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</si>
  <si>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</si>
  <si>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</si>
  <si>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</si>
  <si>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</si>
  <si>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</si>
  <si>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</si>
  <si>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</si>
  <si>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</si>
  <si>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</si>
  <si>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</si>
  <si>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</si>
  <si>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</si>
  <si>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</si>
  <si>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</si>
  <si>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</si>
  <si>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</si>
  <si>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</si>
  <si>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</si>
  <si>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</si>
  <si>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</si>
  <si>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</si>
  <si>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</si>
  <si>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</si>
  <si>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</si>
  <si>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</si>
  <si>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</si>
  <si>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</si>
  <si>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</si>
  <si>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</si>
  <si>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</si>
  <si>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</si>
  <si>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</si>
  <si>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</si>
  <si>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</si>
  <si>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</si>
  <si>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</si>
  <si>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</si>
  <si>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</si>
  <si>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</si>
  <si>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</si>
  <si>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</si>
  <si>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</si>
  <si>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</si>
  <si>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</si>
  <si>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</si>
  <si>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</si>
  <si>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</si>
  <si>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</si>
  <si>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</si>
  <si>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</si>
  <si>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</si>
  <si>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</si>
  <si>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</si>
  <si>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</si>
  <si>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</si>
  <si>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</si>
  <si>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</si>
  <si>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</si>
  <si>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</si>
  <si>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</si>
  <si>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</si>
  <si>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</si>
  <si>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</si>
  <si>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</si>
  <si>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</si>
  <si>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</si>
  <si>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</si>
  <si>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</si>
  <si>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</si>
  <si>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</si>
  <si>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</si>
  <si>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</si>
  <si>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</si>
  <si>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</si>
  <si>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</si>
  <si>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</si>
  <si>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</si>
  <si>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</si>
  <si>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</si>
  <si>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</si>
  <si>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</si>
  <si>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</si>
  <si>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</si>
  <si>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</si>
  <si>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</si>
  <si>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</si>
  <si>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</si>
  <si>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</si>
  <si>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</si>
  <si>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</si>
  <si>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</si>
  <si>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</si>
  <si>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</si>
  <si>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</si>
  <si>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</si>
  <si>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</si>
  <si>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</si>
  <si>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</si>
  <si>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</si>
  <si>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</si>
  <si>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</si>
  <si>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</si>
  <si>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</si>
  <si>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</si>
  <si>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</si>
  <si>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</si>
  <si>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</si>
  <si>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</si>
  <si>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</si>
  <si>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</si>
  <si>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</si>
  <si>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</si>
  <si>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</si>
  <si>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</si>
  <si>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</si>
  <si>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</si>
  <si>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</si>
  <si>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</si>
  <si>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</si>
  <si>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</si>
  <si>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</si>
  <si>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</si>
  <si>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</si>
  <si>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</si>
  <si>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</si>
  <si>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</si>
  <si>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</si>
  <si>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</si>
  <si>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</si>
  <si>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</si>
  <si>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</si>
  <si>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</si>
  <si>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</si>
  <si>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</si>
  <si>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</si>
  <si>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</si>
  <si>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</si>
  <si>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</si>
  <si>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</si>
  <si>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</si>
  <si>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</si>
  <si>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</si>
  <si>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</si>
  <si>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</si>
  <si>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</si>
  <si>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</si>
  <si>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</si>
  <si>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</si>
  <si>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</si>
  <si>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</si>
  <si>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</si>
  <si>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</si>
  <si>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</si>
  <si>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</si>
  <si>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</si>
  <si>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</si>
  <si>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</si>
  <si>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</si>
  <si>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</si>
  <si>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</si>
  <si>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</si>
  <si>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</si>
  <si>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</si>
  <si>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</si>
  <si>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</si>
  <si>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</si>
  <si>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</si>
  <si>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</si>
  <si>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</si>
  <si>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</si>
  <si>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</si>
  <si>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</si>
  <si>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</si>
  <si>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</si>
  <si>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</si>
  <si>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</si>
  <si>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</si>
  <si>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</si>
  <si>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</si>
  <si>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</si>
  <si>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</si>
  <si>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</si>
  <si>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</si>
  <si>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</si>
  <si>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</si>
  <si>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</si>
  <si>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</si>
  <si>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</si>
  <si>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</si>
  <si>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</si>
  <si>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</si>
  <si>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</si>
  <si>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</si>
  <si>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</si>
  <si>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</si>
  <si>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</si>
  <si>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</si>
  <si>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</si>
  <si>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</si>
  <si>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</si>
  <si>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</si>
  <si>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</si>
  <si>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</si>
  <si>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</si>
  <si>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</si>
  <si>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</si>
  <si>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</si>
  <si>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</si>
  <si>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</si>
  <si>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</si>
  <si>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</si>
  <si>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</si>
  <si>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</si>
  <si>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</si>
  <si>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</si>
  <si>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</si>
  <si>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</si>
  <si>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</si>
  <si>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</si>
  <si>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</si>
  <si>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</si>
  <si>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</si>
  <si>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</si>
  <si>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</si>
  <si>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</si>
  <si>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</si>
  <si>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</si>
  <si>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</si>
  <si>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</si>
  <si>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</si>
  <si>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</si>
  <si>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</si>
  <si>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</si>
  <si>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</si>
  <si>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</si>
  <si>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</si>
  <si>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</si>
  <si>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</si>
  <si>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</si>
  <si>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</si>
  <si>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</si>
  <si>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</si>
  <si>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</si>
  <si>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</si>
  <si>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</si>
  <si>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</si>
  <si>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</si>
  <si>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</si>
  <si>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</si>
  <si>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</si>
  <si>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</si>
  <si>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</si>
  <si>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</si>
  <si>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</si>
  <si>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</si>
  <si>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</si>
  <si>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</si>
  <si>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</si>
  <si>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</si>
  <si>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</si>
  <si>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</si>
  <si>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</si>
  <si>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</si>
  <si>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</si>
  <si>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</si>
  <si>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</si>
  <si>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</si>
  <si>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</si>
  <si>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</si>
  <si>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</si>
  <si>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</si>
  <si>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</si>
  <si>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</si>
  <si>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</si>
  <si>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</si>
  <si>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</si>
  <si>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</si>
  <si>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</si>
  <si>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</si>
  <si>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</si>
  <si>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</si>
  <si>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</si>
  <si>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</si>
  <si>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</si>
  <si>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</si>
  <si>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</si>
  <si>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</si>
  <si>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</si>
  <si>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</si>
  <si>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</si>
  <si>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</si>
  <si>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</si>
  <si>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</si>
  <si>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</si>
  <si>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</si>
  <si>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</si>
  <si>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</si>
  <si>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</si>
  <si>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</si>
  <si>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</si>
  <si>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</si>
  <si>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</si>
  <si>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</si>
  <si>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</si>
  <si>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</si>
  <si>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</si>
  <si>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</si>
  <si>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</si>
  <si>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</si>
  <si>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</si>
  <si>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</si>
  <si>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</si>
  <si>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</si>
  <si>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</si>
  <si>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</si>
  <si>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</si>
  <si>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</si>
  <si>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</si>
  <si>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</si>
  <si>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</si>
  <si>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</si>
  <si>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</si>
  <si>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</si>
  <si>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</si>
  <si>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</si>
  <si>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</si>
  <si>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</si>
  <si>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</si>
  <si>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</si>
  <si>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</si>
  <si>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</si>
  <si>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</si>
  <si>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</si>
  <si>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</si>
  <si>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</si>
  <si>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</si>
  <si>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</si>
  <si>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</si>
  <si>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</si>
  <si>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</si>
  <si>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</si>
  <si>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</si>
  <si>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</si>
  <si>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</si>
  <si>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</si>
  <si>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</si>
  <si>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</si>
  <si>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</si>
  <si>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</si>
  <si>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</si>
  <si>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</si>
  <si>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</si>
  <si>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</si>
  <si>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</si>
  <si>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</si>
  <si>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</si>
  <si>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</si>
  <si>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</si>
  <si>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</si>
  <si>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</si>
  <si>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</si>
  <si>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</si>
  <si>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</si>
  <si>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</si>
  <si>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</si>
  <si>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</si>
  <si>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</si>
  <si>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</si>
  <si>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</si>
  <si>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</si>
  <si>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</si>
  <si>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</si>
  <si>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</si>
  <si>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</si>
  <si>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</si>
  <si>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</si>
  <si>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</si>
  <si>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</si>
  <si>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</si>
  <si>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</si>
  <si>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</si>
  <si>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</si>
  <si>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</si>
  <si>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</si>
  <si>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</si>
  <si>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</si>
  <si>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</si>
  <si>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</si>
  <si>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</si>
  <si>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</si>
  <si>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</si>
  <si>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</si>
  <si>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</si>
  <si>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</si>
  <si>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</si>
  <si>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</si>
  <si>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</si>
  <si>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</si>
  <si>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</si>
  <si>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</si>
  <si>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</si>
  <si>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</si>
  <si>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</si>
  <si>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</si>
  <si>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</si>
  <si>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</si>
  <si>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</si>
  <si>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</si>
  <si>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</si>
  <si>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</si>
  <si>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</si>
  <si>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</si>
  <si>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</si>
  <si>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</si>
  <si>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</si>
  <si>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</si>
  <si>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</si>
  <si>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</si>
  <si>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</si>
  <si>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</si>
  <si>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</si>
  <si>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</si>
  <si>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</si>
  <si>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</si>
  <si>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</si>
  <si>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</si>
  <si>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</si>
  <si>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</si>
  <si>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</si>
  <si>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</si>
  <si>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</si>
  <si>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</si>
  <si>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</si>
  <si>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</si>
  <si>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</si>
  <si>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</si>
  <si>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</si>
  <si>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</si>
  <si>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</si>
  <si>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</si>
  <si>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</si>
  <si>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</si>
  <si>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</si>
  <si>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</si>
  <si>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</si>
  <si>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</si>
  <si>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</si>
  <si>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</si>
  <si>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</si>
  <si>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</si>
  <si>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</si>
  <si>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</si>
  <si>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</si>
  <si>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</si>
  <si>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</si>
  <si>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</si>
  <si>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</si>
  <si>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</si>
  <si>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</si>
  <si>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</si>
  <si>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</si>
  <si>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</si>
  <si>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</si>
  <si>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</si>
  <si>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</si>
  <si>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</si>
  <si>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</si>
  <si>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</si>
  <si>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</si>
  <si>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</si>
  <si>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</si>
  <si>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</si>
  <si>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</si>
  <si>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</si>
  <si>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</si>
  <si>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</si>
  <si>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</si>
  <si>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</si>
  <si>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</si>
  <si>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</si>
  <si>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</si>
  <si>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</si>
  <si>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</si>
  <si>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</si>
  <si>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</si>
  <si>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</si>
  <si>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</si>
  <si>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</si>
  <si>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</si>
  <si>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</si>
  <si>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</si>
  <si>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</si>
  <si>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</si>
  <si>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</si>
  <si>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</si>
  <si>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</si>
  <si>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</si>
  <si>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</si>
  <si>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</si>
  <si>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</si>
  <si>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</si>
  <si>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</si>
  <si>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</si>
  <si>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</si>
  <si>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</si>
  <si>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</si>
  <si>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</si>
  <si>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</si>
  <si>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</si>
  <si>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</si>
  <si>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</si>
  <si>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</si>
  <si>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</si>
  <si>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</si>
  <si>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</si>
  <si>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</si>
  <si>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</si>
  <si>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</si>
  <si>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</si>
  <si>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</si>
  <si>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</si>
  <si>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</si>
  <si>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</si>
  <si>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</si>
  <si>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</si>
  <si>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</si>
  <si>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</si>
  <si>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</si>
  <si>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</si>
  <si>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</si>
  <si>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</si>
  <si>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</si>
  <si>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</si>
  <si>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</si>
  <si>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</si>
  <si>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</si>
  <si>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</si>
  <si>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</si>
  <si>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</si>
  <si>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</si>
  <si>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</si>
  <si>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</si>
  <si>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</si>
  <si>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</si>
  <si>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</si>
  <si>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</si>
  <si>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</si>
  <si>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</si>
  <si>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</si>
  <si>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</si>
  <si>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</si>
  <si>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</si>
  <si>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</si>
  <si>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</si>
  <si>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</si>
  <si>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</si>
  <si>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</si>
  <si>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</si>
  <si>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</si>
  <si>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</si>
  <si>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</si>
  <si>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</si>
  <si>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</si>
  <si>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</si>
  <si>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</si>
  <si>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</si>
  <si>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</si>
  <si>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</si>
  <si>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</si>
  <si>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</si>
  <si>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</si>
  <si>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</si>
  <si>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</si>
  <si>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</si>
  <si>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</si>
  <si>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</si>
  <si>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</si>
  <si>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</si>
  <si>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</si>
  <si>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</si>
  <si>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</si>
  <si>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</si>
  <si>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</si>
  <si>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</si>
  <si>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</si>
  <si>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</si>
  <si>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</si>
  <si>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</si>
  <si>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</si>
  <si>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</si>
  <si>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</si>
  <si>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</si>
  <si>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</si>
  <si>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</si>
  <si>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</si>
  <si>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</si>
  <si>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</si>
  <si>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</si>
  <si>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</si>
  <si>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</si>
  <si>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</si>
  <si>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</si>
  <si>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</si>
  <si>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</si>
  <si>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</si>
  <si>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</si>
  <si>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</si>
  <si>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</si>
  <si>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</si>
  <si>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</si>
  <si>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</si>
  <si>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</si>
  <si>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</si>
  <si>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</si>
  <si>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</si>
  <si>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</si>
  <si>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</si>
  <si>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</si>
  <si>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</si>
  <si>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</si>
  <si>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</si>
  <si>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</si>
  <si>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</si>
  <si>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</si>
  <si>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</si>
  <si>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</si>
  <si>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</si>
  <si>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</si>
  <si>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</si>
  <si>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</si>
  <si>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</si>
  <si>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</si>
  <si>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</si>
  <si>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</si>
  <si>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</si>
  <si>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</si>
  <si>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</si>
  <si>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</si>
  <si>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</si>
  <si>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</si>
  <si>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</si>
  <si>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</si>
  <si>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</si>
  <si>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</si>
  <si>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</si>
  <si>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</si>
  <si>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</si>
  <si>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</si>
  <si>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</si>
  <si>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</si>
  <si>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</si>
  <si>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</si>
  <si>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</si>
  <si>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</si>
  <si>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</si>
  <si>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</si>
  <si>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</si>
  <si>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</si>
  <si>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</si>
  <si>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</si>
  <si>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</si>
  <si>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</si>
  <si>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</si>
  <si>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</si>
  <si>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</si>
  <si>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</si>
  <si>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</si>
  <si>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</si>
  <si>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</si>
  <si>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</si>
  <si>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</si>
  <si>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</si>
  <si>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</si>
  <si>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</si>
  <si>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</si>
  <si>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</si>
  <si>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</si>
  <si>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</si>
  <si>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</si>
  <si>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</si>
  <si>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</si>
  <si>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</si>
  <si>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</si>
  <si>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</si>
  <si>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</si>
  <si>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</si>
  <si>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</si>
  <si>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</si>
  <si>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</si>
  <si>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</si>
  <si>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</si>
  <si>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</si>
  <si>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</si>
  <si>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</si>
  <si>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</si>
  <si>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</si>
  <si>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</si>
  <si>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</si>
  <si>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</si>
  <si>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</si>
  <si>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</si>
  <si>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</si>
  <si>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</si>
  <si>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</si>
  <si>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</si>
  <si>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</si>
  <si>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</si>
  <si>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</si>
  <si>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</si>
  <si>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</si>
  <si>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</si>
  <si>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</si>
  <si>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</si>
  <si>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</si>
  <si>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</si>
  <si>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</si>
  <si>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</si>
  <si>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</si>
  <si>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</si>
  <si>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</si>
  <si>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</si>
  <si>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</si>
  <si>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</si>
  <si>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</si>
  <si>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</si>
  <si>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</si>
  <si>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</si>
  <si>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</si>
  <si>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</si>
  <si>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</si>
  <si>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</si>
  <si>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</si>
  <si>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</si>
  <si>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</si>
  <si>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</si>
  <si>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</si>
  <si>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</si>
  <si>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</si>
  <si>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</si>
  <si>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</si>
  <si>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</si>
  <si>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</si>
  <si>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</si>
  <si>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</si>
  <si>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</si>
  <si>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</si>
  <si>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</si>
  <si>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</si>
  <si>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</si>
  <si>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</si>
  <si>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</si>
  <si>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</si>
  <si>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</si>
  <si>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</si>
  <si>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</si>
  <si>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</si>
  <si>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</si>
  <si>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</si>
  <si>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</si>
  <si>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</si>
  <si>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</si>
  <si>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</si>
  <si>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</si>
  <si>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</si>
  <si>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</si>
  <si>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</si>
  <si>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</si>
  <si>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</si>
  <si>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</si>
  <si>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</si>
  <si>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</si>
  <si>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</si>
  <si>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</si>
  <si>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</si>
  <si>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</si>
  <si>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</si>
  <si>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</si>
  <si>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</si>
  <si>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</si>
  <si>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</si>
  <si>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</si>
  <si>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</si>
  <si>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</si>
  <si>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</si>
  <si>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</si>
  <si>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</si>
  <si>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</si>
  <si>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</si>
  <si>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</si>
  <si>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</si>
  <si>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</si>
  <si>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</si>
  <si>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</si>
  <si>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</si>
  <si>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</si>
  <si>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</si>
  <si>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</si>
  <si>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</si>
  <si>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</si>
  <si>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</si>
  <si>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</si>
  <si>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</si>
  <si>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</si>
  <si>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</si>
  <si>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</si>
  <si>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</si>
  <si>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</si>
  <si>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</si>
  <si>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</si>
  <si>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</si>
  <si>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</si>
  <si>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</si>
  <si>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</si>
  <si>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</si>
  <si>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</si>
  <si>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</si>
  <si>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</si>
  <si>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</si>
  <si>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</si>
  <si>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</si>
  <si>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</si>
  <si>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</si>
  <si>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</si>
  <si>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</si>
  <si>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</si>
  <si>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</si>
  <si>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</si>
  <si>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</si>
  <si>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</si>
  <si>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</si>
  <si>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</si>
  <si>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</si>
  <si>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</si>
  <si>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</si>
  <si>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</si>
  <si>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</si>
  <si>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</si>
  <si>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</si>
  <si>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</si>
  <si>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</si>
  <si>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</si>
  <si>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</si>
  <si>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</si>
  <si>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</si>
  <si>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</si>
  <si>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</si>
  <si>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</si>
  <si>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</si>
  <si>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</si>
  <si>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</si>
  <si>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</si>
  <si>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</si>
  <si>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</si>
  <si>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</si>
  <si>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</si>
  <si>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</si>
  <si>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</si>
  <si>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</si>
  <si>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</si>
  <si>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</si>
  <si>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</si>
  <si>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</si>
  <si>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</si>
  <si>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</si>
  <si>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</si>
  <si>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</si>
  <si>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</si>
  <si>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</si>
  <si>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</si>
  <si>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</si>
  <si>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</si>
  <si>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</si>
  <si>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</si>
  <si>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</si>
  <si>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</si>
  <si>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</si>
  <si>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</si>
  <si>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</si>
  <si>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</si>
  <si>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</si>
  <si>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</si>
  <si>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</si>
  <si>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</si>
  <si>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</si>
  <si>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</si>
  <si>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</si>
  <si>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</si>
  <si>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</si>
  <si>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</si>
  <si>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</si>
  <si>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</si>
  <si>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</si>
  <si>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</si>
  <si>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</si>
  <si>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</si>
  <si>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</si>
  <si>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</si>
  <si>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</si>
  <si>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</si>
  <si>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</si>
  <si>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</si>
  <si>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</si>
  <si>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</si>
  <si>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</si>
  <si>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</si>
  <si>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</si>
  <si>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</si>
  <si>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</si>
  <si>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</si>
  <si>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</si>
  <si>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</si>
  <si>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</si>
  <si>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</si>
  <si>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</si>
  <si>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</si>
  <si>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</si>
  <si>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</si>
  <si>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</si>
  <si>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</si>
  <si>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</si>
  <si>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</si>
  <si>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</si>
  <si>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</si>
  <si>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</si>
  <si>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</si>
  <si>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</si>
  <si>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</si>
  <si>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</si>
  <si>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</si>
  <si>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</si>
  <si>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</si>
  <si>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</si>
  <si>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</si>
  <si>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</si>
  <si>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</si>
  <si>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</si>
  <si>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</si>
  <si>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</si>
  <si>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</si>
  <si>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</si>
  <si>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</si>
  <si>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</si>
  <si>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</si>
  <si>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</si>
  <si>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</si>
  <si>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</si>
  <si>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</si>
  <si>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</si>
  <si>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</si>
  <si>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</si>
  <si>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</si>
  <si>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</si>
  <si>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</si>
  <si>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</si>
  <si>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</si>
  <si>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</si>
  <si>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</si>
  <si>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</si>
  <si>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</si>
  <si>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</si>
  <si>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</si>
  <si>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</si>
  <si>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</si>
  <si>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</si>
  <si>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</si>
  <si>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</si>
  <si>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</si>
  <si>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</si>
  <si>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</si>
  <si>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</si>
  <si>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</si>
  <si>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</si>
  <si>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</si>
  <si>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</si>
  <si>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</si>
  <si>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</si>
  <si>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</si>
  <si>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</si>
  <si>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</si>
  <si>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</si>
  <si>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</si>
  <si>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</si>
  <si>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</si>
  <si>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</si>
  <si>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</si>
  <si>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</si>
  <si>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</si>
  <si>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</si>
  <si>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</si>
  <si>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</si>
  <si>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</si>
  <si>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</si>
  <si>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</si>
  <si>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</si>
  <si>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</si>
  <si>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</si>
  <si>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</si>
  <si>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</si>
  <si>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</si>
  <si>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</si>
  <si>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</si>
  <si>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</si>
  <si>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</si>
  <si>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</si>
  <si>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</si>
  <si>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</si>
  <si>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</si>
  <si>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</si>
  <si>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</si>
  <si>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</si>
  <si>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</si>
  <si>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</si>
  <si>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</si>
  <si>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</si>
  <si>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</si>
  <si>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</si>
  <si>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</si>
  <si>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</si>
  <si>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</si>
  <si>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</si>
  <si>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</si>
  <si>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</si>
  <si>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</si>
  <si>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</si>
  <si>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</si>
  <si>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</si>
  <si>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</si>
  <si>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</si>
  <si>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</si>
  <si>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</si>
  <si>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</si>
  <si>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</si>
  <si>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</si>
  <si>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</si>
  <si>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</si>
  <si>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</si>
  <si>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</si>
  <si>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</si>
  <si>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</si>
  <si>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</si>
  <si>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</si>
  <si>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</si>
  <si>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</si>
  <si>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</si>
  <si>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</si>
  <si>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</si>
  <si>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</si>
  <si>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</si>
  <si>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</si>
  <si>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</si>
  <si>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</si>
  <si>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</si>
  <si>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</si>
  <si>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</si>
  <si>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</si>
  <si>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</si>
  <si>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</si>
  <si>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</si>
  <si>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</si>
  <si>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</si>
  <si>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</si>
  <si>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</si>
  <si>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</si>
  <si>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</si>
  <si>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</si>
  <si>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</si>
  <si>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</si>
  <si>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</si>
  <si>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</si>
  <si>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</si>
  <si>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</si>
  <si>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</si>
  <si>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</si>
  <si>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</si>
  <si>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</si>
  <si>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</si>
  <si>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</si>
  <si>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</si>
  <si>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</si>
  <si>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</si>
  <si>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</si>
  <si>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</si>
  <si>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</si>
  <si>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</si>
  <si>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</si>
  <si>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</si>
  <si>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</si>
  <si>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</si>
  <si>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</si>
  <si>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</si>
  <si>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</si>
  <si>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</si>
  <si>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</si>
  <si>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</si>
  <si>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</si>
  <si>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</si>
  <si>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</si>
  <si>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</si>
  <si>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</si>
  <si>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</si>
  <si>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</si>
  <si>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</si>
  <si>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</si>
  <si>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</si>
  <si>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</si>
  <si>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</si>
  <si>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</si>
  <si>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</si>
  <si>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</si>
  <si>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</si>
  <si>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</si>
  <si>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</si>
  <si>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</si>
  <si>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</si>
  <si>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</si>
  <si>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</si>
  <si>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</si>
  <si>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</si>
  <si>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</si>
  <si>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</si>
  <si>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</si>
  <si>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</si>
  <si>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</si>
  <si>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</si>
  <si>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</si>
  <si>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</si>
  <si>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</si>
  <si>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</si>
  <si>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</si>
  <si>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</si>
  <si>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</si>
  <si>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</si>
  <si>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</si>
  <si>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</si>
  <si>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</si>
  <si>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</si>
  <si>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</si>
  <si>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</si>
  <si>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</si>
  <si>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</si>
  <si>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</si>
  <si>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</si>
  <si>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</si>
  <si>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</si>
  <si>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</si>
  <si>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</si>
  <si>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</si>
  <si>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</si>
  <si>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</si>
  <si>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</si>
  <si>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</si>
  <si>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</si>
  <si>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</si>
  <si>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</si>
  <si>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</si>
  <si>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</si>
  <si>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</si>
  <si>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</si>
  <si>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</si>
  <si>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</si>
  <si>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</si>
  <si>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</si>
  <si>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</si>
  <si>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</si>
  <si>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</si>
  <si>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</si>
  <si>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</si>
  <si>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</si>
  <si>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</si>
  <si>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</si>
  <si>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</si>
  <si>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</si>
  <si>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</si>
  <si>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</si>
  <si>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</si>
  <si>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</si>
  <si>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</si>
  <si>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</si>
  <si>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</si>
  <si>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</si>
  <si>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</si>
  <si>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</si>
  <si>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</si>
  <si>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</si>
  <si>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</si>
  <si>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</si>
  <si>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</si>
  <si>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</si>
  <si>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</si>
  <si>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</si>
  <si>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</si>
  <si>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</si>
  <si>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</si>
  <si>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</si>
  <si>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</si>
  <si>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</si>
  <si>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</si>
  <si>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</si>
  <si>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</si>
  <si>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</si>
  <si>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</si>
  <si>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</si>
  <si>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</si>
  <si>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</si>
  <si>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</si>
  <si>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</si>
  <si>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</si>
  <si>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</si>
  <si>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</si>
  <si>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</si>
  <si>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</si>
  <si>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</si>
  <si>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</si>
  <si>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</si>
  <si>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</si>
  <si>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</si>
  <si>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</si>
  <si>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</si>
  <si>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</si>
  <si>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</si>
  <si>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</si>
  <si>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</si>
  <si>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</si>
  <si>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</si>
  <si>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</si>
  <si>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</si>
  <si>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</si>
  <si>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</si>
  <si>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</si>
  <si>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</si>
  <si>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</si>
  <si>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</si>
  <si>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</si>
  <si>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</si>
  <si>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</si>
  <si>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</si>
  <si>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</si>
  <si>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</si>
  <si>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</si>
  <si>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</si>
  <si>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</si>
  <si>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</si>
  <si>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</si>
  <si>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</si>
  <si>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</si>
  <si>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</si>
  <si>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</si>
  <si>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</si>
  <si>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</si>
  <si>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</si>
  <si>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</si>
  <si>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</si>
  <si>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</si>
  <si>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</si>
  <si>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</si>
  <si>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</si>
  <si>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</si>
  <si>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</si>
  <si>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</si>
  <si>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</si>
  <si>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</si>
  <si>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</si>
  <si>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</si>
  <si>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</si>
  <si>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</si>
  <si>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</si>
  <si>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</si>
  <si>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</si>
  <si>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</si>
  <si>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</si>
  <si>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</si>
  <si>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</si>
  <si>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</si>
  <si>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</si>
  <si>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</si>
  <si>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</si>
  <si>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</si>
  <si>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</si>
  <si>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</si>
  <si>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</si>
  <si>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</si>
  <si>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</si>
  <si>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</si>
  <si>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</si>
  <si>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</si>
  <si>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</si>
  <si>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</si>
  <si>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</si>
  <si>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</si>
  <si>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</si>
  <si>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</si>
  <si>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</si>
  <si>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</si>
  <si>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</si>
  <si>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</si>
  <si>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</si>
  <si>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</si>
  <si>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</si>
  <si>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</si>
  <si>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</si>
  <si>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</si>
  <si>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</si>
  <si>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</si>
  <si>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</si>
  <si>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</si>
  <si>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</si>
  <si>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</si>
  <si>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</si>
  <si>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</si>
  <si>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</si>
  <si>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</si>
  <si>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</si>
  <si>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</si>
  <si>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</si>
  <si>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</si>
  <si>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</si>
  <si>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</si>
  <si>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</si>
  <si>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</si>
  <si>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</si>
  <si>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</si>
  <si>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</si>
  <si>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</si>
  <si>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</si>
  <si>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</si>
  <si>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</si>
  <si>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</si>
  <si>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</si>
  <si>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</si>
  <si>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</si>
  <si>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</si>
  <si>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</si>
  <si>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</si>
  <si>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</si>
  <si>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</si>
  <si>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</si>
  <si>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</si>
  <si>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</si>
  <si>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</si>
  <si>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</si>
  <si>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</si>
  <si>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</si>
  <si>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</si>
  <si>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</si>
  <si>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</si>
  <si>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</si>
  <si>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</si>
  <si>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</si>
  <si>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</si>
  <si>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</si>
  <si>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</si>
  <si>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</si>
  <si>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</si>
  <si>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</si>
  <si>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</si>
  <si>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</si>
  <si>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</si>
  <si>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</si>
  <si>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</si>
  <si>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</si>
  <si>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</si>
  <si>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</si>
  <si>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</si>
  <si>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</si>
  <si>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</si>
  <si>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</si>
  <si>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</si>
  <si>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</si>
  <si>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</si>
  <si>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</si>
  <si>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</si>
  <si>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</si>
  <si>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</si>
  <si>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</si>
  <si>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</si>
  <si>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</si>
  <si>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</si>
  <si>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</si>
  <si>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</si>
  <si>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</si>
  <si>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</si>
  <si>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</si>
  <si>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</si>
  <si>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</si>
  <si>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</si>
  <si>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</si>
  <si>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</si>
  <si>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</si>
  <si>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</si>
  <si>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</si>
  <si>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</si>
  <si>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</si>
  <si>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</si>
  <si>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</si>
  <si>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</si>
  <si>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</si>
  <si>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</si>
  <si>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</si>
  <si>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</si>
  <si>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</si>
  <si>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</si>
  <si>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</si>
  <si>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</si>
  <si>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</si>
  <si>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</si>
  <si>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</si>
  <si>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</si>
  <si>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</si>
  <si>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</si>
  <si>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</si>
  <si>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</si>
  <si>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</si>
  <si>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</si>
  <si>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</si>
  <si>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</si>
  <si>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</si>
  <si>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</si>
  <si>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</si>
  <si>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</si>
  <si>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</si>
  <si>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</si>
  <si>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</si>
  <si>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</si>
  <si>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</si>
  <si>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</si>
  <si>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</si>
  <si>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</si>
  <si>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</si>
  <si>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</si>
  <si>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</si>
  <si>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</si>
  <si>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</si>
  <si>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</si>
  <si>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</si>
  <si>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</si>
  <si>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</si>
  <si>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</si>
  <si>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</si>
  <si>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</si>
  <si>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</si>
  <si>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</si>
  <si>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</si>
  <si>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</si>
  <si>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</si>
  <si>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</si>
  <si>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</si>
  <si>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</si>
  <si>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</si>
  <si>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</si>
  <si>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</si>
  <si>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</si>
  <si>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</si>
  <si>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</si>
  <si>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</si>
  <si>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</si>
  <si>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</si>
  <si>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</si>
  <si>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</si>
  <si>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</si>
  <si>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</si>
  <si>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</si>
  <si>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</si>
  <si>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</si>
  <si>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</si>
  <si>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</si>
  <si>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</si>
  <si>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</si>
  <si>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</si>
  <si>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</si>
  <si>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</si>
  <si>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</si>
  <si>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</si>
  <si>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</si>
  <si>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</si>
  <si>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</si>
  <si>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</si>
  <si>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</si>
  <si>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</si>
  <si>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</si>
  <si>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</si>
  <si>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</si>
  <si>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</si>
  <si>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</si>
  <si>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</si>
  <si>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</si>
  <si>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</si>
  <si>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</si>
  <si>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</si>
  <si>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</si>
  <si>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</si>
  <si>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</si>
  <si>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</si>
  <si>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</si>
  <si>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</si>
  <si>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</si>
  <si>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</si>
  <si>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</si>
  <si>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</si>
  <si>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</si>
  <si>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</si>
  <si>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</si>
  <si>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</si>
  <si>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</si>
  <si>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</si>
  <si>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</si>
  <si>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</si>
  <si>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</si>
  <si>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</si>
  <si>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</si>
  <si>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</si>
  <si>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</si>
  <si>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</si>
  <si>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</si>
  <si>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</si>
  <si>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</si>
  <si>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</si>
  <si>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</si>
  <si>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</si>
  <si>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</si>
  <si>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</si>
  <si>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</si>
  <si>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</si>
  <si>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</si>
  <si>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</si>
  <si>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</si>
  <si>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</si>
  <si>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</si>
  <si>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</si>
  <si>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</si>
  <si>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</si>
  <si>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</si>
  <si>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</si>
  <si>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</si>
  <si>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</si>
  <si>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</si>
  <si>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</si>
  <si>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</si>
  <si>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</si>
  <si>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</si>
  <si>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</si>
  <si>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</si>
  <si>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</si>
  <si>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</si>
  <si>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</si>
  <si>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</si>
  <si>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</si>
  <si>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</si>
  <si>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</si>
  <si>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</si>
  <si>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</si>
  <si>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</si>
  <si>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</si>
  <si>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</si>
  <si>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</si>
  <si>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</si>
  <si>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</si>
  <si>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</si>
  <si>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</si>
  <si>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</si>
  <si>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</si>
  <si>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</si>
  <si>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</si>
  <si>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</si>
  <si>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</si>
  <si>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</si>
  <si>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</si>
  <si>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</si>
  <si>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</si>
  <si>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</si>
  <si>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</si>
  <si>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</si>
  <si>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</si>
  <si>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</si>
  <si>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</si>
  <si>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</si>
  <si>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</si>
  <si>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</si>
  <si>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</si>
  <si>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</si>
  <si>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</si>
  <si>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</si>
  <si>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</si>
  <si>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</si>
  <si>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</si>
  <si>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</si>
  <si>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</si>
  <si>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</si>
  <si>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</si>
  <si>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</si>
  <si>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</si>
  <si>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</si>
  <si>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</si>
  <si>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</si>
  <si>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</si>
  <si>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</si>
  <si>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</si>
  <si>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</si>
  <si>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</si>
  <si>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</si>
  <si>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</si>
  <si>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</si>
  <si>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</si>
  <si>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</si>
  <si>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</si>
  <si>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</si>
  <si>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</si>
  <si>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</si>
  <si>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</si>
  <si>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</si>
  <si>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</si>
  <si>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</si>
  <si>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</si>
  <si>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</si>
  <si>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</si>
  <si>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</si>
  <si>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</si>
  <si>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</si>
  <si>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</si>
  <si>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</si>
  <si>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</si>
  <si>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</si>
  <si>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</si>
  <si>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</si>
  <si>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</si>
  <si>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</si>
  <si>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</si>
  <si>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</si>
  <si>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</si>
  <si>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</si>
  <si>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</si>
  <si>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</si>
  <si>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</si>
  <si>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</si>
  <si>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</si>
  <si>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</si>
  <si>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</si>
  <si>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</si>
  <si>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</si>
  <si>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</si>
  <si>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</si>
  <si>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</si>
  <si>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</si>
  <si>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</si>
  <si>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</si>
  <si>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</si>
  <si>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</si>
  <si>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</si>
  <si>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</si>
  <si>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</si>
  <si>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</si>
  <si>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</si>
  <si>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</si>
  <si>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</si>
  <si>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</si>
  <si>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</si>
  <si>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</si>
  <si>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</si>
  <si>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</si>
  <si>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</si>
  <si>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</si>
  <si>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</si>
  <si>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</si>
  <si>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</si>
  <si>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</si>
  <si>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</si>
  <si>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</si>
  <si>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</si>
  <si>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</si>
  <si>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</si>
  <si>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</si>
  <si>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</si>
  <si>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</si>
  <si>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</si>
  <si>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</si>
  <si>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</si>
  <si>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</si>
  <si>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</si>
  <si>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</si>
  <si>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</si>
  <si>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</si>
  <si>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</si>
  <si>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</si>
  <si>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</si>
  <si>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</si>
  <si>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</si>
  <si>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</si>
  <si>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</si>
  <si>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</si>
  <si>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</si>
  <si>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</si>
  <si>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</si>
  <si>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</si>
  <si>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</si>
  <si>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</si>
  <si>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</si>
  <si>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</si>
  <si>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</si>
  <si>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</si>
  <si>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</si>
  <si>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</si>
  <si>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</si>
  <si>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</si>
  <si>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</si>
  <si>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</si>
  <si>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</si>
  <si>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</si>
  <si>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</si>
  <si>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</si>
  <si>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</si>
  <si>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</si>
  <si>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</si>
  <si>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</si>
  <si>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</si>
  <si>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</si>
  <si>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</si>
  <si>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</si>
  <si>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</si>
  <si>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</si>
  <si>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</si>
  <si>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</si>
  <si>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</si>
  <si>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</si>
  <si>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</si>
  <si>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</si>
  <si>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</si>
  <si>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</si>
  <si>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</si>
  <si>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</si>
  <si>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</si>
  <si>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</si>
  <si>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</si>
  <si>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</si>
  <si>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</si>
  <si>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</si>
  <si>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</si>
  <si>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</si>
  <si>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</si>
  <si>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</si>
  <si>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</si>
  <si>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</si>
  <si>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</si>
  <si>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</si>
  <si>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</si>
  <si>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</si>
  <si>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</si>
  <si>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</si>
  <si>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</si>
  <si>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</si>
  <si>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</si>
  <si>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</si>
  <si>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</si>
  <si>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</si>
  <si>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</si>
  <si>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</si>
  <si>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</si>
  <si>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</si>
  <si>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</si>
  <si>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</si>
  <si>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</si>
  <si>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</si>
  <si>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</si>
  <si>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</si>
  <si>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</si>
  <si>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</si>
  <si>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</si>
  <si>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</si>
  <si>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</si>
  <si>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</si>
  <si>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</si>
  <si>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</si>
  <si>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</si>
  <si>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</si>
  <si>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</si>
  <si>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</si>
  <si>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</si>
  <si>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</si>
  <si>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</si>
  <si>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</si>
  <si>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</si>
  <si>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</si>
  <si>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</si>
  <si>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</si>
  <si>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</si>
  <si>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</si>
  <si>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</si>
  <si>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</si>
  <si>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</si>
  <si>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</si>
  <si>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</si>
  <si>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</si>
  <si>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</si>
  <si>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</si>
  <si>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</si>
  <si>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</si>
  <si>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</si>
  <si>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</si>
  <si>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</si>
  <si>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</si>
  <si>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</si>
  <si>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</si>
  <si>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</si>
  <si>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</si>
  <si>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</si>
  <si>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</si>
  <si>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</si>
  <si>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</si>
  <si>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</si>
  <si>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</si>
  <si>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</si>
  <si>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</si>
  <si>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</si>
  <si>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</si>
  <si>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</si>
  <si>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</si>
  <si>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</si>
  <si>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</si>
  <si>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</si>
  <si>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</si>
  <si>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</si>
  <si>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</si>
  <si>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</si>
  <si>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</si>
  <si>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</si>
  <si>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</si>
  <si>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</si>
  <si>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</si>
  <si>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</si>
  <si>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</si>
  <si>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</si>
  <si>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</si>
  <si>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</si>
  <si>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</si>
  <si>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</si>
  <si>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</si>
  <si>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</si>
  <si>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</si>
  <si>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</si>
  <si>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</si>
  <si>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</si>
  <si>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</si>
  <si>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</si>
  <si>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</si>
  <si>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</si>
  <si>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</si>
  <si>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</si>
  <si>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</si>
  <si>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</si>
  <si>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</si>
  <si>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</si>
  <si>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</si>
  <si>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</si>
  <si>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</si>
  <si>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</si>
  <si>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</si>
  <si>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</si>
  <si>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</si>
  <si>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</si>
  <si>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</si>
  <si>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</si>
  <si>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</si>
  <si>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</si>
  <si>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</si>
  <si>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</si>
  <si>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</si>
  <si>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</si>
  <si>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</si>
  <si>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</si>
  <si>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</si>
  <si>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</si>
  <si>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</si>
  <si>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</si>
  <si>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</si>
  <si>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</si>
  <si>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</si>
  <si>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</si>
  <si>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</si>
  <si>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</si>
  <si>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</si>
  <si>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</si>
  <si>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</si>
  <si>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</si>
  <si>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</si>
  <si>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</si>
  <si>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</si>
  <si>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</si>
  <si>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</si>
  <si>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</si>
  <si>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</si>
  <si>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</si>
  <si>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</si>
  <si>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</si>
  <si>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</si>
  <si>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</si>
  <si>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</si>
  <si>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</si>
  <si>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</si>
  <si>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</si>
  <si>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</si>
  <si>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</si>
  <si>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</si>
  <si>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</si>
  <si>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</si>
  <si>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</si>
  <si>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</si>
  <si>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</si>
  <si>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</si>
  <si>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</si>
  <si>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</si>
  <si>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</si>
  <si>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</si>
  <si>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</si>
  <si>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</si>
  <si>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</si>
  <si>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</si>
  <si>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</si>
  <si>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</si>
  <si>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</si>
  <si>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</si>
  <si>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</si>
  <si>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</si>
  <si>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</si>
  <si>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</si>
  <si>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</si>
  <si>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</si>
  <si>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</si>
  <si>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</si>
  <si>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</si>
  <si>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</si>
  <si>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</si>
  <si>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</si>
  <si>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</si>
  <si>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</si>
  <si>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</si>
  <si>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</si>
  <si>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</si>
  <si>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</si>
  <si>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</si>
  <si>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</si>
  <si>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</si>
  <si>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</si>
  <si>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</si>
  <si>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</si>
  <si>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</si>
  <si>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</si>
  <si>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</si>
  <si>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</si>
  <si>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</si>
  <si>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</si>
  <si>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</si>
  <si>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</si>
  <si>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</si>
  <si>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</si>
  <si>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</si>
  <si>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</si>
  <si>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</si>
  <si>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</si>
  <si>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</si>
  <si>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</si>
  <si>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</si>
  <si>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</si>
  <si>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</si>
  <si>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</si>
  <si>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</si>
  <si>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</si>
  <si>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</si>
  <si>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</si>
  <si>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</si>
  <si>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</si>
  <si>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</si>
  <si>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</si>
  <si>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</si>
  <si>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</si>
  <si>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</si>
  <si>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</si>
  <si>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</si>
  <si>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</si>
  <si>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</si>
  <si>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</si>
  <si>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</si>
  <si>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</si>
  <si>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</si>
  <si>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</si>
  <si>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</si>
  <si>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</si>
  <si>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</si>
  <si>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</si>
  <si>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</si>
  <si>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</si>
  <si>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</si>
  <si>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</si>
  <si>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</si>
  <si>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</si>
  <si>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</si>
  <si>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</si>
  <si>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</si>
  <si>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</si>
  <si>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</si>
  <si>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</si>
  <si>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</si>
  <si>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</si>
  <si>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</si>
  <si>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</si>
  <si>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</si>
  <si>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</si>
  <si>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</si>
  <si>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</si>
  <si>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</si>
  <si>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</si>
  <si>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</si>
  <si>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</si>
  <si>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</si>
  <si>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</si>
  <si>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</si>
  <si>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</si>
  <si>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</si>
  <si>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</si>
  <si>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</si>
  <si>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</si>
  <si>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</si>
  <si>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</si>
  <si>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</si>
  <si>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</si>
  <si>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</si>
  <si>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</si>
  <si>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</si>
  <si>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</si>
  <si>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</si>
  <si>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</si>
  <si>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</si>
  <si>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</si>
  <si>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</si>
  <si>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</si>
  <si>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</si>
  <si>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</si>
  <si>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</si>
  <si>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</si>
  <si>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</si>
  <si>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</si>
  <si>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</si>
  <si>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</si>
  <si>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</si>
  <si>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</si>
  <si>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</si>
  <si>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</si>
  <si>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</si>
  <si>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</si>
  <si>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</si>
  <si>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</si>
  <si>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</si>
  <si>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</si>
  <si>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</si>
  <si>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</si>
  <si>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</si>
  <si>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</si>
  <si>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</si>
  <si>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</si>
  <si>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</si>
  <si>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</si>
  <si>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</si>
  <si>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</si>
  <si>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</si>
  <si>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</si>
  <si>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</si>
  <si>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</si>
  <si>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</si>
  <si>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</si>
  <si>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</si>
  <si>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</si>
  <si>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</si>
  <si>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</si>
  <si>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</si>
  <si>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</si>
  <si>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</si>
  <si>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</si>
  <si>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</si>
  <si>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</si>
  <si>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</si>
  <si>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</si>
  <si>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</si>
  <si>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</si>
  <si>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</si>
  <si>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</si>
  <si>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</si>
  <si>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</si>
  <si>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</si>
  <si>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</si>
  <si>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</si>
  <si>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</si>
  <si>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</si>
  <si>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</si>
  <si>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</si>
  <si>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</si>
  <si>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</si>
  <si>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</si>
  <si>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</si>
  <si>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</si>
  <si>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</si>
  <si>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</si>
  <si>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</si>
  <si>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</si>
  <si>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</si>
  <si>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</si>
  <si>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</si>
  <si>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</si>
  <si>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</si>
  <si>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</si>
  <si>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</si>
  <si>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</si>
  <si>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</si>
  <si>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</si>
  <si>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</si>
  <si>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</si>
  <si>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</si>
  <si>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</si>
  <si>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</si>
  <si>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</si>
  <si>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</si>
  <si>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</si>
  <si>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</si>
  <si>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</si>
  <si>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</si>
  <si>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</si>
  <si>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</si>
  <si>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</si>
  <si>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</si>
  <si>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</si>
  <si>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</si>
  <si>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</si>
  <si>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</si>
  <si>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</si>
  <si>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</si>
  <si>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</si>
  <si>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</si>
  <si>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</si>
  <si>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</si>
  <si>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</si>
  <si>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</si>
  <si>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</si>
  <si>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</si>
  <si>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</si>
  <si>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</si>
  <si>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</si>
  <si>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</si>
  <si>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</si>
  <si>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</si>
  <si>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</si>
  <si>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</si>
  <si>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</si>
  <si>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</si>
  <si>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</si>
  <si>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</si>
  <si>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</si>
  <si>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</si>
  <si>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</si>
  <si>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</si>
  <si>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</si>
  <si>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</si>
  <si>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</si>
  <si>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</si>
  <si>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</si>
  <si>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</si>
  <si>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</si>
  <si>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</si>
  <si>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</si>
  <si>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</si>
  <si>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</si>
  <si>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</si>
  <si>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</si>
  <si>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</si>
  <si>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</si>
  <si>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</si>
  <si>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</si>
  <si>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</si>
  <si>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</si>
  <si>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</si>
  <si>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</si>
  <si>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</si>
  <si>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</si>
  <si>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</si>
  <si>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</si>
  <si>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</si>
  <si>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</si>
  <si>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</si>
  <si>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</si>
  <si>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</si>
  <si>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</si>
  <si>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</si>
  <si>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</si>
  <si>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</si>
  <si>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</si>
  <si>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</si>
  <si>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</si>
  <si>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</si>
  <si>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</si>
  <si>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</si>
  <si>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</si>
  <si>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</si>
  <si>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</si>
  <si>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</si>
  <si>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</si>
  <si>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</si>
  <si>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</si>
  <si>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</si>
  <si>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</si>
  <si>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</si>
  <si>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</si>
  <si>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</si>
  <si>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</si>
  <si>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</si>
  <si>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</si>
  <si>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</si>
  <si>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</si>
  <si>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</si>
  <si>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</si>
  <si>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</si>
  <si>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</si>
  <si>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</si>
  <si>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</si>
  <si>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</si>
  <si>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</si>
  <si>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</si>
  <si>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</si>
  <si>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</si>
  <si>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</si>
  <si>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</si>
  <si>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</si>
  <si>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</si>
  <si>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</si>
  <si>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</si>
  <si>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</si>
  <si>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</si>
  <si>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</si>
  <si>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</si>
  <si>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</si>
  <si>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</si>
  <si>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</si>
  <si>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</si>
  <si>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</si>
  <si>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</si>
  <si>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</si>
  <si>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</si>
  <si>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</si>
  <si>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</si>
  <si>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</si>
  <si>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</si>
  <si>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</si>
  <si>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</si>
  <si>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</si>
  <si>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</si>
  <si>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</si>
  <si>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</si>
  <si>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</si>
  <si>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</si>
  <si>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</si>
  <si>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</si>
  <si>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</si>
  <si>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</si>
  <si>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</si>
  <si>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</si>
  <si>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</si>
  <si>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</si>
  <si>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</si>
  <si>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</si>
  <si>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</si>
  <si>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</si>
  <si>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</si>
  <si>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</si>
  <si>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</si>
  <si>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</si>
  <si>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</si>
  <si>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</si>
  <si>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</si>
  <si>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</si>
  <si>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</si>
  <si>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</si>
  <si>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</si>
  <si>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</si>
  <si>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</si>
  <si>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</si>
  <si>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</si>
  <si>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</si>
  <si>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</si>
  <si>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</si>
  <si>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</si>
  <si>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</si>
  <si>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</si>
  <si>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</si>
  <si>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</si>
  <si>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</si>
  <si>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</si>
  <si>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</si>
  <si>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</si>
  <si>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</si>
  <si>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</si>
  <si>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</si>
  <si>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</si>
  <si>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</si>
  <si>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</si>
  <si>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</si>
  <si>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</si>
  <si>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</si>
  <si>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</si>
  <si>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</si>
  <si>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</si>
  <si>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</si>
  <si>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</si>
  <si>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</si>
  <si>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</si>
  <si>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</si>
  <si>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</si>
  <si>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</si>
  <si>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</si>
  <si>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</si>
  <si>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</si>
  <si>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</si>
  <si>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</si>
  <si>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</si>
  <si>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</si>
  <si>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</si>
  <si>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</si>
  <si>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</si>
  <si>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</si>
  <si>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</si>
  <si>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</si>
  <si>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</si>
  <si>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</si>
  <si>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</si>
  <si>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</si>
  <si>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</si>
  <si>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</si>
  <si>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</si>
  <si>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Compra de  40,500 .00  usd t.c. 19.230   PAGO A SEABOARD NLSE19-146    FACTURA  1622864   valor factura   38,940.03   SALDO  A FAVOR   1,059.97    usd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</si>
  <si>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</si>
  <si>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</si>
  <si>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</si>
  <si>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</si>
  <si>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</si>
  <si>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</si>
  <si>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</si>
  <si>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</si>
  <si>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</si>
  <si>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</si>
  <si>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</si>
  <si>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</si>
  <si>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</si>
  <si>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</si>
  <si>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</si>
  <si>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</si>
  <si>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</si>
  <si>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</si>
  <si>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</si>
  <si>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</si>
  <si>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</si>
  <si>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</si>
  <si>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</si>
  <si>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</si>
  <si>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</si>
  <si>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</si>
  <si>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</si>
  <si>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</si>
  <si>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</si>
  <si>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</si>
  <si>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</si>
  <si>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</si>
  <si>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</si>
  <si>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</si>
  <si>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</si>
  <si>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</si>
  <si>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</si>
  <si>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</si>
  <si>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</si>
  <si>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</si>
  <si>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</si>
  <si>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</si>
  <si>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</si>
  <si>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</si>
  <si>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</si>
  <si>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</si>
  <si>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</si>
  <si>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</si>
  <si>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</si>
  <si>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</si>
  <si>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</si>
  <si>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</si>
  <si>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</si>
  <si>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</si>
  <si>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</si>
  <si>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</si>
  <si>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</si>
  <si>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</si>
  <si>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</si>
  <si>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</si>
  <si>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</si>
  <si>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</si>
  <si>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</si>
  <si>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</si>
  <si>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</si>
  <si>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</si>
  <si>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</si>
  <si>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</si>
  <si>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</si>
  <si>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</si>
  <si>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NLSE19168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</si>
  <si>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</si>
  <si>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</si>
  <si>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</si>
  <si>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</si>
  <si>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</si>
  <si>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</si>
  <si>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 xml:space="preserve"> X-5012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</si>
</sst>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165" fontId="16" fillId="0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  <color rgb="FF66FF33"/>
      <color rgb="FFEC98FA"/>
      <color rgb="FFFFCCFF"/>
      <color rgb="FFFF33CC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548</xdr:row>
      <xdr:rowOff>114300</xdr:rowOff>
    </xdr:from>
    <xdr:to>
      <xdr:col>10</xdr:col>
      <xdr:colOff>695325</xdr:colOff>
      <xdr:row>553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549</xdr:row>
      <xdr:rowOff>47625</xdr:rowOff>
    </xdr:from>
    <xdr:to>
      <xdr:col>10</xdr:col>
      <xdr:colOff>790575</xdr:colOff>
      <xdr:row>554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66675</xdr:rowOff>
    </xdr:from>
    <xdr:to>
      <xdr:col>10</xdr:col>
      <xdr:colOff>552450</xdr:colOff>
      <xdr:row>181</xdr:row>
      <xdr:rowOff>457200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498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209</xdr:row>
      <xdr:rowOff>495300</xdr:rowOff>
    </xdr:from>
    <xdr:to>
      <xdr:col>3</xdr:col>
      <xdr:colOff>666750</xdr:colOff>
      <xdr:row>209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223</xdr:row>
      <xdr:rowOff>257175</xdr:rowOff>
    </xdr:from>
    <xdr:to>
      <xdr:col>4</xdr:col>
      <xdr:colOff>57150</xdr:colOff>
      <xdr:row>223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232</xdr:row>
      <xdr:rowOff>247650</xdr:rowOff>
    </xdr:from>
    <xdr:to>
      <xdr:col>4</xdr:col>
      <xdr:colOff>38100</xdr:colOff>
      <xdr:row>232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55" t="s">
        <v>8</v>
      </c>
      <c r="G1" s="25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51">
        <f>SUM(J3:J180)</f>
        <v>2999.9999999999864</v>
      </c>
      <c r="J181" s="252"/>
      <c r="K181"/>
    </row>
    <row r="182" spans="1:11" ht="15.75" thickBot="1" x14ac:dyDescent="0.3">
      <c r="I182" s="253"/>
      <c r="J182" s="25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55" t="s">
        <v>181</v>
      </c>
      <c r="G1" s="255"/>
      <c r="H1" s="255"/>
      <c r="I1" s="25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51">
        <f>SUM(J3:J414)</f>
        <v>34203.089999999982</v>
      </c>
      <c r="J415" s="252"/>
      <c r="K415"/>
    </row>
    <row r="416" spans="2:11" ht="15.75" thickBot="1" x14ac:dyDescent="0.3">
      <c r="I416" s="253"/>
      <c r="J416" s="25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55" t="s">
        <v>628</v>
      </c>
      <c r="F1" s="255"/>
      <c r="G1" s="255"/>
      <c r="H1" s="25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58" t="s">
        <v>638</v>
      </c>
      <c r="G551" s="259"/>
      <c r="H551" s="256">
        <f>SUM(I3:I550)</f>
        <v>-1923.8799999999865</v>
      </c>
      <c r="I551" s="252"/>
    </row>
    <row r="552" spans="1:11" ht="15.75" customHeight="1" thickBot="1" x14ac:dyDescent="0.3">
      <c r="A552" s="2"/>
      <c r="D552" s="42"/>
      <c r="E552" s="51"/>
      <c r="F552" s="260"/>
      <c r="G552" s="261"/>
      <c r="H552" s="257"/>
      <c r="I552" s="25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2"/>
  <sheetViews>
    <sheetView topLeftCell="A339" workbookViewId="0">
      <selection activeCell="B345" sqref="B345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62" t="s">
        <v>1315</v>
      </c>
      <c r="F1" s="262"/>
      <c r="G1" s="262"/>
      <c r="H1" s="26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2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</row>
    <row r="289" spans="1:10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0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0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0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0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0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0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0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0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0" ht="45" x14ac:dyDescent="0.2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</row>
    <row r="299" spans="1:10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0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0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0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0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0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0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0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0" ht="45" x14ac:dyDescent="0.2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</row>
    <row r="308" spans="1:10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0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0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0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0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0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0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0" ht="45" x14ac:dyDescent="0.2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</row>
    <row r="316" spans="1:10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0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0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0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0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0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0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0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0" ht="45" x14ac:dyDescent="0.25">
      <c r="A324" s="2">
        <v>43615</v>
      </c>
      <c r="B324" s="248" t="s">
        <v>2462</v>
      </c>
      <c r="D324" s="42" t="s">
        <v>2463</v>
      </c>
      <c r="E324" s="51">
        <v>759585</v>
      </c>
      <c r="F324" s="16">
        <v>162864</v>
      </c>
      <c r="G324" s="9">
        <v>38940.03</v>
      </c>
      <c r="H324" s="9">
        <v>40000</v>
      </c>
      <c r="I324" s="11">
        <f t="shared" si="14"/>
        <v>1059.9700000000012</v>
      </c>
      <c r="J324" s="128">
        <f t="shared" si="13"/>
        <v>2840.2300000000214</v>
      </c>
    </row>
    <row r="325" spans="1:10" ht="45" x14ac:dyDescent="0.25">
      <c r="A325" s="2">
        <v>43620</v>
      </c>
      <c r="B325" s="201" t="s">
        <v>2464</v>
      </c>
      <c r="D325" s="42" t="s">
        <v>2465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2476.9800000000214</v>
      </c>
    </row>
    <row r="326" spans="1:10" ht="45" x14ac:dyDescent="0.25">
      <c r="A326" s="2">
        <v>43622</v>
      </c>
      <c r="B326" s="201" t="s">
        <v>2468</v>
      </c>
      <c r="D326" s="42" t="s">
        <v>2469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3014.6600000000217</v>
      </c>
    </row>
    <row r="327" spans="1:10" ht="45" x14ac:dyDescent="0.25">
      <c r="A327" s="2">
        <v>43626</v>
      </c>
      <c r="B327" s="201" t="s">
        <v>2470</v>
      </c>
      <c r="D327" s="42" t="s">
        <v>2471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6258.0400000000191</v>
      </c>
    </row>
    <row r="328" spans="1:10" ht="45" x14ac:dyDescent="0.25">
      <c r="A328" s="2">
        <v>43629</v>
      </c>
      <c r="B328" s="201" t="s">
        <v>2477</v>
      </c>
      <c r="D328" s="42" t="s">
        <v>2478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8294.1000000000167</v>
      </c>
    </row>
    <row r="329" spans="1:10" ht="45" x14ac:dyDescent="0.25">
      <c r="A329" s="2">
        <v>43633</v>
      </c>
      <c r="B329" s="201" t="s">
        <v>2479</v>
      </c>
      <c r="D329" s="85" t="s">
        <v>2484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8352.0700000000179</v>
      </c>
    </row>
    <row r="330" spans="1:10" ht="45" x14ac:dyDescent="0.25">
      <c r="A330" s="2">
        <v>43635</v>
      </c>
      <c r="B330" s="201" t="s">
        <v>2480</v>
      </c>
      <c r="D330" s="42" t="s">
        <v>2481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8799.4400000000169</v>
      </c>
    </row>
    <row r="331" spans="1:10" ht="45" x14ac:dyDescent="0.25">
      <c r="A331" s="2">
        <v>43636</v>
      </c>
      <c r="B331" s="201" t="s">
        <v>2482</v>
      </c>
      <c r="D331" s="42" t="s">
        <v>2483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8836.9600000000173</v>
      </c>
    </row>
    <row r="332" spans="1:10" ht="45" x14ac:dyDescent="0.25">
      <c r="A332" s="2">
        <v>43643</v>
      </c>
      <c r="B332" s="201" t="s">
        <v>2487</v>
      </c>
      <c r="D332" s="42" t="s">
        <v>2489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7527.5800000000163</v>
      </c>
    </row>
    <row r="333" spans="1:10" ht="45" x14ac:dyDescent="0.25">
      <c r="A333" s="2">
        <v>43643</v>
      </c>
      <c r="B333" s="201" t="s">
        <v>2488</v>
      </c>
      <c r="D333" s="42" t="s">
        <v>2490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6386.5700000000179</v>
      </c>
    </row>
    <row r="334" spans="1:10" ht="45" x14ac:dyDescent="0.25">
      <c r="A334" s="2">
        <v>43644</v>
      </c>
      <c r="B334" s="201" t="s">
        <v>2491</v>
      </c>
      <c r="D334" s="42" t="s">
        <v>2492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397" si="16">J333+I334</f>
        <v>4886.6100000000188</v>
      </c>
    </row>
    <row r="335" spans="1:10" ht="45" x14ac:dyDescent="0.25">
      <c r="A335" s="2">
        <v>43649</v>
      </c>
      <c r="B335" s="250" t="s">
        <v>2500</v>
      </c>
      <c r="D335" s="42" t="s">
        <v>2498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5813.660000000018</v>
      </c>
    </row>
    <row r="336" spans="1:10" ht="45" x14ac:dyDescent="0.25">
      <c r="A336" s="2">
        <v>43654</v>
      </c>
      <c r="B336" s="250" t="s">
        <v>2499</v>
      </c>
      <c r="D336" s="42" t="s">
        <v>2501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4267.6000000000167</v>
      </c>
    </row>
    <row r="337" spans="1:10" ht="45" x14ac:dyDescent="0.25">
      <c r="A337" s="2">
        <v>43657</v>
      </c>
      <c r="B337" s="250" t="s">
        <v>2508</v>
      </c>
      <c r="D337" s="42" t="s">
        <v>2509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2947.1700000000164</v>
      </c>
    </row>
    <row r="338" spans="1:10" ht="45" x14ac:dyDescent="0.25">
      <c r="A338" s="2">
        <v>43661</v>
      </c>
      <c r="B338" s="250" t="s">
        <v>2516</v>
      </c>
      <c r="D338" s="42" t="s">
        <v>2515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2183.0800000000199</v>
      </c>
    </row>
    <row r="339" spans="1:10" ht="45" x14ac:dyDescent="0.25">
      <c r="A339" s="2">
        <v>43662</v>
      </c>
      <c r="B339" s="250" t="s">
        <v>2517</v>
      </c>
      <c r="D339" s="42" t="s">
        <v>2518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2" si="17">H339-G339</f>
        <v>-835.08999999999651</v>
      </c>
      <c r="J339" s="128">
        <f t="shared" si="16"/>
        <v>1347.9900000000234</v>
      </c>
    </row>
    <row r="340" spans="1:10" ht="45" x14ac:dyDescent="0.25">
      <c r="A340" s="2">
        <v>43665</v>
      </c>
      <c r="B340" s="250" t="s">
        <v>2519</v>
      </c>
      <c r="D340" s="42" t="s">
        <v>2520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889.90000000002692</v>
      </c>
    </row>
    <row r="341" spans="1:10" ht="45" x14ac:dyDescent="0.25">
      <c r="A341" s="2">
        <v>43668</v>
      </c>
      <c r="B341" s="250" t="s">
        <v>2522</v>
      </c>
      <c r="D341" s="42" t="s">
        <v>2521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6627.0500000000284</v>
      </c>
    </row>
    <row r="342" spans="1:10" ht="45" x14ac:dyDescent="0.25">
      <c r="A342" s="2">
        <v>43671</v>
      </c>
      <c r="B342" s="250" t="s">
        <v>2526</v>
      </c>
      <c r="D342" s="42" t="s">
        <v>2527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11996.330000000027</v>
      </c>
    </row>
    <row r="343" spans="1:10" ht="45" x14ac:dyDescent="0.25">
      <c r="A343" s="2">
        <v>43671</v>
      </c>
      <c r="B343" s="250" t="s">
        <v>2528</v>
      </c>
      <c r="D343" s="42" t="s">
        <v>2529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17533.210000000025</v>
      </c>
    </row>
    <row r="344" spans="1:10" ht="45" x14ac:dyDescent="0.25">
      <c r="A344" s="2">
        <v>43675</v>
      </c>
      <c r="B344" s="250" t="s">
        <v>2530</v>
      </c>
      <c r="D344" s="42" t="s">
        <v>2531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17544.450000000023</v>
      </c>
    </row>
    <row r="345" spans="1:10" ht="45" x14ac:dyDescent="0.25">
      <c r="A345" s="2">
        <v>43677</v>
      </c>
      <c r="B345" s="250" t="s">
        <v>2532</v>
      </c>
      <c r="D345" s="42" t="s">
        <v>2533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16105.560000000023</v>
      </c>
    </row>
    <row r="346" spans="1:10" ht="15.75" x14ac:dyDescent="0.25">
      <c r="A346" s="2"/>
      <c r="B346" s="27"/>
      <c r="D346" s="42"/>
      <c r="E346" s="51"/>
      <c r="F346" s="16"/>
      <c r="G346" s="9"/>
      <c r="H346" s="9"/>
      <c r="I346" s="11">
        <f t="shared" si="17"/>
        <v>0</v>
      </c>
      <c r="J346" s="128">
        <f t="shared" si="16"/>
        <v>16105.560000000023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17"/>
        <v>0</v>
      </c>
      <c r="J347" s="128">
        <f t="shared" si="16"/>
        <v>16105.560000000023</v>
      </c>
    </row>
    <row r="348" spans="1:10" ht="15.75" x14ac:dyDescent="0.25">
      <c r="A348" s="2"/>
      <c r="B348" s="27"/>
      <c r="D348" s="42"/>
      <c r="E348" s="51"/>
      <c r="F348" s="16"/>
      <c r="G348" s="9"/>
      <c r="H348" s="9"/>
      <c r="I348" s="11">
        <f t="shared" si="17"/>
        <v>0</v>
      </c>
      <c r="J348" s="128">
        <f t="shared" si="16"/>
        <v>16105.560000000023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17"/>
        <v>0</v>
      </c>
      <c r="J349" s="128">
        <f t="shared" si="16"/>
        <v>16105.560000000023</v>
      </c>
    </row>
    <row r="350" spans="1:10" ht="15.75" x14ac:dyDescent="0.25">
      <c r="A350" s="2"/>
      <c r="B350" s="27"/>
      <c r="D350" s="42"/>
      <c r="E350" s="51"/>
      <c r="F350" s="16"/>
      <c r="G350" s="9"/>
      <c r="H350" s="9"/>
      <c r="I350" s="11">
        <f t="shared" si="17"/>
        <v>0</v>
      </c>
      <c r="J350" s="128">
        <f t="shared" si="16"/>
        <v>16105.560000000023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17"/>
        <v>0</v>
      </c>
      <c r="J351" s="128">
        <f t="shared" si="16"/>
        <v>16105.560000000023</v>
      </c>
    </row>
    <row r="352" spans="1:10" ht="15.75" x14ac:dyDescent="0.25">
      <c r="A352" s="2"/>
      <c r="B352" s="27"/>
      <c r="D352" s="42"/>
      <c r="E352" s="51"/>
      <c r="F352" s="16"/>
      <c r="G352" s="9"/>
      <c r="H352" s="9"/>
      <c r="I352" s="11">
        <f t="shared" si="17"/>
        <v>0</v>
      </c>
      <c r="J352" s="128">
        <f t="shared" si="16"/>
        <v>16105.560000000023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17"/>
        <v>0</v>
      </c>
      <c r="J353" s="128">
        <f t="shared" si="16"/>
        <v>16105.560000000023</v>
      </c>
    </row>
    <row r="354" spans="1:10" ht="15.75" x14ac:dyDescent="0.25">
      <c r="A354" s="2"/>
      <c r="B354" s="27"/>
      <c r="D354" s="42"/>
      <c r="E354" s="51"/>
      <c r="F354" s="16"/>
      <c r="G354" s="9"/>
      <c r="H354" s="9"/>
      <c r="I354" s="11">
        <f t="shared" si="17"/>
        <v>0</v>
      </c>
      <c r="J354" s="128">
        <f t="shared" si="16"/>
        <v>16105.560000000023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17"/>
        <v>0</v>
      </c>
      <c r="J355" s="128">
        <f t="shared" si="16"/>
        <v>16105.560000000023</v>
      </c>
    </row>
    <row r="356" spans="1:10" ht="15.75" x14ac:dyDescent="0.25">
      <c r="A356" s="2"/>
      <c r="B356" s="27"/>
      <c r="D356" s="42"/>
      <c r="E356" s="51"/>
      <c r="F356" s="16"/>
      <c r="G356" s="9"/>
      <c r="H356" s="9"/>
      <c r="I356" s="11">
        <f t="shared" si="17"/>
        <v>0</v>
      </c>
      <c r="J356" s="128">
        <f t="shared" si="16"/>
        <v>16105.560000000023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17"/>
        <v>0</v>
      </c>
      <c r="J357" s="128">
        <f t="shared" si="16"/>
        <v>16105.560000000023</v>
      </c>
    </row>
    <row r="358" spans="1:10" ht="15.75" x14ac:dyDescent="0.25">
      <c r="A358" s="2"/>
      <c r="B358" s="27"/>
      <c r="D358" s="42"/>
      <c r="E358" s="51"/>
      <c r="F358" s="16"/>
      <c r="G358" s="9"/>
      <c r="H358" s="9"/>
      <c r="I358" s="11">
        <f t="shared" si="17"/>
        <v>0</v>
      </c>
      <c r="J358" s="128">
        <f t="shared" si="16"/>
        <v>16105.560000000023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17"/>
        <v>0</v>
      </c>
      <c r="J359" s="128">
        <f t="shared" si="16"/>
        <v>16105.560000000023</v>
      </c>
    </row>
    <row r="360" spans="1:10" ht="15.75" x14ac:dyDescent="0.25">
      <c r="A360" s="2"/>
      <c r="B360" s="27"/>
      <c r="D360" s="42"/>
      <c r="E360" s="51"/>
      <c r="F360" s="16"/>
      <c r="G360" s="9"/>
      <c r="H360" s="9"/>
      <c r="I360" s="11">
        <f t="shared" si="17"/>
        <v>0</v>
      </c>
      <c r="J360" s="128">
        <f t="shared" si="16"/>
        <v>16105.560000000023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17"/>
        <v>0</v>
      </c>
      <c r="J361" s="128">
        <f t="shared" si="16"/>
        <v>16105.560000000023</v>
      </c>
    </row>
    <row r="362" spans="1:10" ht="15.75" x14ac:dyDescent="0.25">
      <c r="A362" s="2"/>
      <c r="B362" s="27"/>
      <c r="D362" s="42"/>
      <c r="E362" s="51"/>
      <c r="F362" s="16"/>
      <c r="G362" s="9"/>
      <c r="H362" s="9"/>
      <c r="I362" s="11">
        <f t="shared" si="17"/>
        <v>0</v>
      </c>
      <c r="J362" s="128">
        <f t="shared" si="16"/>
        <v>16105.560000000023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17"/>
        <v>0</v>
      </c>
      <c r="J363" s="128">
        <f t="shared" si="16"/>
        <v>16105.560000000023</v>
      </c>
    </row>
    <row r="364" spans="1:10" ht="15.75" x14ac:dyDescent="0.25">
      <c r="A364" s="2"/>
      <c r="B364" s="27"/>
      <c r="D364" s="42"/>
      <c r="E364" s="51"/>
      <c r="F364" s="16"/>
      <c r="G364" s="9"/>
      <c r="H364" s="9"/>
      <c r="I364" s="11">
        <f t="shared" si="17"/>
        <v>0</v>
      </c>
      <c r="J364" s="128">
        <f t="shared" si="16"/>
        <v>16105.560000000023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17"/>
        <v>0</v>
      </c>
      <c r="J365" s="128">
        <f t="shared" si="16"/>
        <v>16105.560000000023</v>
      </c>
    </row>
    <row r="366" spans="1:10" ht="15.75" x14ac:dyDescent="0.25">
      <c r="A366" s="2"/>
      <c r="B366" s="27"/>
      <c r="D366" s="42"/>
      <c r="E366" s="51"/>
      <c r="F366" s="16"/>
      <c r="G366" s="9"/>
      <c r="H366" s="9"/>
      <c r="I366" s="11">
        <f t="shared" si="17"/>
        <v>0</v>
      </c>
      <c r="J366" s="128">
        <f t="shared" si="16"/>
        <v>16105.560000000023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17"/>
        <v>0</v>
      </c>
      <c r="J367" s="128">
        <f t="shared" si="16"/>
        <v>16105.560000000023</v>
      </c>
    </row>
    <row r="368" spans="1:10" ht="15.75" x14ac:dyDescent="0.25">
      <c r="A368" s="2"/>
      <c r="B368" s="27"/>
      <c r="D368" s="42"/>
      <c r="E368" s="51"/>
      <c r="F368" s="16"/>
      <c r="G368" s="9"/>
      <c r="H368" s="9"/>
      <c r="I368" s="11">
        <f t="shared" si="17"/>
        <v>0</v>
      </c>
      <c r="J368" s="128">
        <f t="shared" si="16"/>
        <v>16105.560000000023</v>
      </c>
    </row>
    <row r="369" spans="1:10" ht="15.75" x14ac:dyDescent="0.25">
      <c r="A369" s="2"/>
      <c r="B369" s="27"/>
      <c r="D369" s="42"/>
      <c r="E369" s="51"/>
      <c r="F369" s="16"/>
      <c r="G369" s="9"/>
      <c r="H369" s="9"/>
      <c r="I369" s="11">
        <f t="shared" si="17"/>
        <v>0</v>
      </c>
      <c r="J369" s="128">
        <f t="shared" si="16"/>
        <v>16105.560000000023</v>
      </c>
    </row>
    <row r="370" spans="1:10" ht="15.75" x14ac:dyDescent="0.25">
      <c r="A370" s="2"/>
      <c r="B370" s="27"/>
      <c r="D370" s="42"/>
      <c r="E370" s="51"/>
      <c r="F370" s="16"/>
      <c r="G370" s="9"/>
      <c r="H370" s="9"/>
      <c r="I370" s="11">
        <f t="shared" si="17"/>
        <v>0</v>
      </c>
      <c r="J370" s="128">
        <f t="shared" si="16"/>
        <v>16105.560000000023</v>
      </c>
    </row>
    <row r="371" spans="1:10" ht="15.75" x14ac:dyDescent="0.25">
      <c r="A371" s="2"/>
      <c r="B371" s="27"/>
      <c r="D371" s="42"/>
      <c r="E371" s="51"/>
      <c r="F371" s="16"/>
      <c r="G371" s="9"/>
      <c r="H371" s="9"/>
      <c r="I371" s="11">
        <f t="shared" si="17"/>
        <v>0</v>
      </c>
      <c r="J371" s="128">
        <f t="shared" si="16"/>
        <v>16105.560000000023</v>
      </c>
    </row>
    <row r="372" spans="1:10" ht="15.75" x14ac:dyDescent="0.25">
      <c r="A372" s="2"/>
      <c r="B372" s="27"/>
      <c r="D372" s="42"/>
      <c r="E372" s="51"/>
      <c r="F372" s="16"/>
      <c r="G372" s="9"/>
      <c r="H372" s="9"/>
      <c r="I372" s="11">
        <f t="shared" si="17"/>
        <v>0</v>
      </c>
      <c r="J372" s="128">
        <f t="shared" si="16"/>
        <v>16105.560000000023</v>
      </c>
    </row>
    <row r="373" spans="1:10" ht="15.75" x14ac:dyDescent="0.25">
      <c r="A373" s="2"/>
      <c r="B373" s="27"/>
      <c r="D373" s="42"/>
      <c r="E373" s="51"/>
      <c r="F373" s="16"/>
      <c r="G373" s="9"/>
      <c r="H373" s="9"/>
      <c r="I373" s="11">
        <f t="shared" si="17"/>
        <v>0</v>
      </c>
      <c r="J373" s="128">
        <f t="shared" si="16"/>
        <v>16105.560000000023</v>
      </c>
    </row>
    <row r="374" spans="1:10" ht="15.75" x14ac:dyDescent="0.25">
      <c r="A374" s="2"/>
      <c r="B374" s="27"/>
      <c r="D374" s="42"/>
      <c r="E374" s="51"/>
      <c r="F374" s="16"/>
      <c r="G374" s="9"/>
      <c r="H374" s="9"/>
      <c r="I374" s="11">
        <f t="shared" si="17"/>
        <v>0</v>
      </c>
      <c r="J374" s="128">
        <f t="shared" si="16"/>
        <v>16105.560000000023</v>
      </c>
    </row>
    <row r="375" spans="1:10" ht="15.75" x14ac:dyDescent="0.25">
      <c r="A375" s="2"/>
      <c r="B375" s="27"/>
      <c r="D375" s="42"/>
      <c r="E375" s="51"/>
      <c r="F375" s="16"/>
      <c r="G375" s="9"/>
      <c r="H375" s="9"/>
      <c r="I375" s="11">
        <f t="shared" si="17"/>
        <v>0</v>
      </c>
      <c r="J375" s="128">
        <f t="shared" si="16"/>
        <v>16105.560000000023</v>
      </c>
    </row>
    <row r="376" spans="1:10" ht="15.75" x14ac:dyDescent="0.25">
      <c r="A376" s="2"/>
      <c r="B376" s="27"/>
      <c r="D376" s="42"/>
      <c r="E376" s="51"/>
      <c r="F376" s="16"/>
      <c r="G376" s="9"/>
      <c r="H376" s="9"/>
      <c r="I376" s="11">
        <f t="shared" si="17"/>
        <v>0</v>
      </c>
      <c r="J376" s="128">
        <f t="shared" si="16"/>
        <v>16105.560000000023</v>
      </c>
    </row>
    <row r="377" spans="1:10" ht="15.75" x14ac:dyDescent="0.25">
      <c r="A377" s="2"/>
      <c r="B377" s="27"/>
      <c r="D377" s="42"/>
      <c r="E377" s="51"/>
      <c r="F377" s="16"/>
      <c r="G377" s="9"/>
      <c r="H377" s="9"/>
      <c r="I377" s="11">
        <f t="shared" si="17"/>
        <v>0</v>
      </c>
      <c r="J377" s="128">
        <f t="shared" si="16"/>
        <v>16105.560000000023</v>
      </c>
    </row>
    <row r="378" spans="1:10" ht="15.75" x14ac:dyDescent="0.25">
      <c r="A378" s="2"/>
      <c r="B378" s="27"/>
      <c r="D378" s="42"/>
      <c r="E378" s="51"/>
      <c r="F378" s="16"/>
      <c r="G378" s="9"/>
      <c r="H378" s="9"/>
      <c r="I378" s="11">
        <f t="shared" si="17"/>
        <v>0</v>
      </c>
      <c r="J378" s="128">
        <f t="shared" si="16"/>
        <v>16105.560000000023</v>
      </c>
    </row>
    <row r="379" spans="1:10" ht="15.75" x14ac:dyDescent="0.25">
      <c r="A379" s="2"/>
      <c r="B379" s="27"/>
      <c r="D379" s="42"/>
      <c r="E379" s="51"/>
      <c r="F379" s="16"/>
      <c r="G379" s="9"/>
      <c r="H379" s="9"/>
      <c r="I379" s="11">
        <f t="shared" si="17"/>
        <v>0</v>
      </c>
      <c r="J379" s="128">
        <f t="shared" si="16"/>
        <v>16105.560000000023</v>
      </c>
    </row>
    <row r="380" spans="1:10" ht="15.75" x14ac:dyDescent="0.25">
      <c r="A380" s="2"/>
      <c r="B380" s="27"/>
      <c r="D380" s="42"/>
      <c r="E380" s="51"/>
      <c r="F380" s="16"/>
      <c r="G380" s="9"/>
      <c r="H380" s="9"/>
      <c r="I380" s="11">
        <f t="shared" si="17"/>
        <v>0</v>
      </c>
      <c r="J380" s="128">
        <f t="shared" si="16"/>
        <v>16105.560000000023</v>
      </c>
    </row>
    <row r="381" spans="1:10" ht="15.75" x14ac:dyDescent="0.25">
      <c r="A381" s="2"/>
      <c r="B381" s="27"/>
      <c r="D381" s="42"/>
      <c r="E381" s="51"/>
      <c r="F381" s="16"/>
      <c r="G381" s="9"/>
      <c r="H381" s="9"/>
      <c r="I381" s="11">
        <f t="shared" si="17"/>
        <v>0</v>
      </c>
      <c r="J381" s="128">
        <f t="shared" si="16"/>
        <v>16105.560000000023</v>
      </c>
    </row>
    <row r="382" spans="1:10" ht="15.75" x14ac:dyDescent="0.25">
      <c r="A382" s="2"/>
      <c r="B382" s="27"/>
      <c r="D382" s="42"/>
      <c r="E382" s="51"/>
      <c r="F382" s="16"/>
      <c r="G382" s="9"/>
      <c r="H382" s="9"/>
      <c r="I382" s="11">
        <f t="shared" si="17"/>
        <v>0</v>
      </c>
      <c r="J382" s="128">
        <f t="shared" si="16"/>
        <v>16105.560000000023</v>
      </c>
    </row>
    <row r="383" spans="1:10" ht="15.75" x14ac:dyDescent="0.25">
      <c r="A383" s="2"/>
      <c r="B383" s="27"/>
      <c r="D383" s="42"/>
      <c r="E383" s="51"/>
      <c r="F383" s="16"/>
      <c r="G383" s="9"/>
      <c r="H383" s="9"/>
      <c r="I383" s="11">
        <f t="shared" si="17"/>
        <v>0</v>
      </c>
      <c r="J383" s="128">
        <f t="shared" si="16"/>
        <v>16105.560000000023</v>
      </c>
    </row>
    <row r="384" spans="1:10" ht="15.75" x14ac:dyDescent="0.25">
      <c r="A384" s="2"/>
      <c r="B384" s="27"/>
      <c r="D384" s="42"/>
      <c r="E384" s="51"/>
      <c r="F384" s="16"/>
      <c r="G384" s="9"/>
      <c r="H384" s="9"/>
      <c r="I384" s="11">
        <f t="shared" si="17"/>
        <v>0</v>
      </c>
      <c r="J384" s="128">
        <f t="shared" si="16"/>
        <v>16105.560000000023</v>
      </c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17"/>
        <v>0</v>
      </c>
      <c r="J385" s="128">
        <f t="shared" si="16"/>
        <v>16105.560000000023</v>
      </c>
    </row>
    <row r="386" spans="1:11" ht="15.75" x14ac:dyDescent="0.25">
      <c r="A386" s="2"/>
      <c r="B386" s="27"/>
      <c r="D386" s="42"/>
      <c r="E386" s="51"/>
      <c r="F386" s="16"/>
      <c r="G386" s="9"/>
      <c r="H386" s="9"/>
      <c r="I386" s="11">
        <f t="shared" si="17"/>
        <v>0</v>
      </c>
      <c r="J386" s="128">
        <f t="shared" si="16"/>
        <v>16105.560000000023</v>
      </c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17"/>
        <v>0</v>
      </c>
      <c r="J387" s="128">
        <f t="shared" si="16"/>
        <v>16105.560000000023</v>
      </c>
      <c r="K387" s="9"/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16105.560000000023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16105.560000000023</v>
      </c>
      <c r="K389" s="9"/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16105.560000000023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16105.560000000023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16105.560000000023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16105.560000000023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16105.560000000023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16105.560000000023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16105.560000000023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16105.560000000023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ref="J398:J461" si="18">J397+I398</f>
        <v>16105.560000000023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si="18"/>
        <v>16105.560000000023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8"/>
        <v>16105.560000000023</v>
      </c>
      <c r="K400" s="9"/>
    </row>
    <row r="401" spans="1:11" ht="15.75" x14ac:dyDescent="0.25">
      <c r="A401" s="2"/>
      <c r="B401" s="27"/>
      <c r="D401" s="99"/>
      <c r="E401" s="51"/>
      <c r="F401" s="16"/>
      <c r="G401" s="9"/>
      <c r="H401" s="9"/>
      <c r="I401" s="11">
        <f t="shared" si="17"/>
        <v>0</v>
      </c>
      <c r="J401" s="128">
        <f t="shared" si="18"/>
        <v>16105.560000000023</v>
      </c>
      <c r="K401" s="9"/>
    </row>
    <row r="402" spans="1:11" ht="15.75" x14ac:dyDescent="0.25">
      <c r="A402" s="2"/>
      <c r="B402" s="27"/>
      <c r="D402" s="42"/>
      <c r="E402" s="51"/>
      <c r="F402" s="16"/>
      <c r="G402" s="9"/>
      <c r="H402" s="9"/>
      <c r="I402" s="11">
        <f t="shared" si="17"/>
        <v>0</v>
      </c>
      <c r="J402" s="128">
        <f t="shared" si="18"/>
        <v>16105.560000000023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ref="I403:I466" si="19">H403-G403</f>
        <v>0</v>
      </c>
      <c r="J403" s="128">
        <f t="shared" si="18"/>
        <v>16105.560000000023</v>
      </c>
      <c r="K403" s="9"/>
    </row>
    <row r="404" spans="1:11" ht="15.75" x14ac:dyDescent="0.25">
      <c r="A404" s="2"/>
      <c r="B404" s="27"/>
      <c r="D404" s="42"/>
      <c r="E404" s="51"/>
      <c r="F404" s="16"/>
      <c r="G404" s="9"/>
      <c r="H404" s="9"/>
      <c r="I404" s="11">
        <f t="shared" si="19"/>
        <v>0</v>
      </c>
      <c r="J404" s="128">
        <f t="shared" si="18"/>
        <v>16105.560000000023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9"/>
        <v>0</v>
      </c>
      <c r="J405" s="128">
        <f t="shared" si="18"/>
        <v>16105.560000000023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si="19"/>
        <v>0</v>
      </c>
      <c r="J406" s="128">
        <f t="shared" si="18"/>
        <v>16105.560000000023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16105.560000000023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16105.560000000023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16105.560000000023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16105.560000000023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16105.560000000023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16105.560000000023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16105.560000000023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16105.560000000023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16105.560000000023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16105.560000000023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16105.560000000023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16105.560000000023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16105.560000000023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16105.560000000023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16105.560000000023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16105.560000000023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16105.560000000023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16105.560000000023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16105.560000000023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16105.560000000023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16105.560000000023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16105.560000000023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16105.560000000023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16105.560000000023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16105.560000000023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16105.560000000023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16105.560000000023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16105.560000000023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16105.560000000023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16105.560000000023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16105.560000000023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16105.560000000023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16105.560000000023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16105.560000000023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16105.560000000023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16105.560000000023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16105.560000000023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16105.560000000023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16105.560000000023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16105.560000000023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16105.560000000023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16105.560000000023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16105.560000000023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16105.560000000023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16105.560000000023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16105.560000000023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16105.560000000023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16105.560000000023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16105.560000000023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16105.560000000023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16105.560000000023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16105.560000000023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16105.560000000023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16105.560000000023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16105.560000000023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ref="J462:J525" si="20">J461+I462</f>
        <v>16105.560000000023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16105.560000000023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16105.560000000023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16105.560000000023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16105.560000000023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ref="I467:I530" si="21">H467-G467</f>
        <v>0</v>
      </c>
      <c r="J467" s="128">
        <f t="shared" si="20"/>
        <v>16105.560000000023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21"/>
        <v>0</v>
      </c>
      <c r="J468" s="128">
        <f t="shared" si="20"/>
        <v>16105.560000000023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21"/>
        <v>0</v>
      </c>
      <c r="J469" s="128">
        <f t="shared" si="20"/>
        <v>16105.560000000023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21"/>
        <v>0</v>
      </c>
      <c r="J470" s="128">
        <f t="shared" si="20"/>
        <v>16105.560000000023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16105.560000000023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16105.560000000023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16105.560000000023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16105.560000000023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16105.560000000023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16105.560000000023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16105.560000000023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16105.560000000023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16105.560000000023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16105.560000000023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16105.560000000023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16105.560000000023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16105.560000000023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16105.560000000023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16105.560000000023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16105.560000000023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16105.560000000023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16105.560000000023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16105.560000000023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16105.560000000023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16105.560000000023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16105.560000000023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16105.560000000023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16105.560000000023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16105.560000000023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16105.560000000023</v>
      </c>
      <c r="K496" s="9"/>
    </row>
    <row r="497" spans="1:11" ht="15.75" x14ac:dyDescent="0.25">
      <c r="A497" s="2"/>
      <c r="B497" s="27"/>
      <c r="D497" s="99"/>
      <c r="E497" s="51"/>
      <c r="F497" s="16"/>
      <c r="G497" s="9"/>
      <c r="H497" s="9"/>
      <c r="I497" s="11">
        <f t="shared" si="21"/>
        <v>0</v>
      </c>
      <c r="J497" s="128">
        <f t="shared" si="20"/>
        <v>16105.560000000023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16105.560000000023</v>
      </c>
      <c r="K498" s="9"/>
    </row>
    <row r="499" spans="1:11" ht="18.75" x14ac:dyDescent="0.3">
      <c r="A499" s="2"/>
      <c r="B499" s="140"/>
      <c r="C499"/>
      <c r="D499" s="42"/>
      <c r="F499" s="16"/>
      <c r="G499" s="9"/>
      <c r="H499" s="9"/>
      <c r="I499" s="11">
        <f t="shared" si="21"/>
        <v>0</v>
      </c>
      <c r="J499" s="128">
        <f t="shared" si="20"/>
        <v>16105.560000000023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16105.560000000023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16105.560000000023</v>
      </c>
      <c r="K501" s="9"/>
    </row>
    <row r="502" spans="1:11" ht="15.75" x14ac:dyDescent="0.25">
      <c r="A502" s="2"/>
      <c r="B502" s="27"/>
      <c r="D502" s="42"/>
      <c r="E502" s="51"/>
      <c r="F502" s="16"/>
      <c r="G502" s="9"/>
      <c r="H502" s="9"/>
      <c r="I502" s="11">
        <f t="shared" si="21"/>
        <v>0</v>
      </c>
      <c r="J502" s="128">
        <f t="shared" si="20"/>
        <v>16105.560000000023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16105.560000000023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16105.560000000023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16105.560000000023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16105.560000000023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16105.560000000023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16105.560000000023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16105.560000000023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16105.560000000023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16105.560000000023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16105.560000000023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16105.560000000023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16105.560000000023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16105.560000000023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16105.560000000023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16105.560000000023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16105.560000000023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16105.560000000023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16105.560000000023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16105.560000000023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16105.560000000023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16105.560000000023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16105.560000000023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16105.560000000023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ref="J526:J555" si="22">J525+I526</f>
        <v>16105.560000000023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16105.560000000023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16105.560000000023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16105.560000000023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16105.560000000023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ref="I531:I557" si="23">H531-G531</f>
        <v>0</v>
      </c>
      <c r="J531" s="128">
        <f t="shared" si="22"/>
        <v>16105.560000000023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3"/>
        <v>0</v>
      </c>
      <c r="J532" s="128">
        <f t="shared" si="22"/>
        <v>16105.560000000023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3"/>
        <v>0</v>
      </c>
      <c r="J533" s="128">
        <f t="shared" si="22"/>
        <v>16105.560000000023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3"/>
        <v>0</v>
      </c>
      <c r="J534" s="128">
        <f t="shared" si="22"/>
        <v>16105.560000000023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16105.560000000023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16105.560000000023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16105.560000000023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16105.560000000023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16105.560000000023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16105.560000000023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16105.560000000023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16105.560000000023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16105.560000000023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16105.560000000023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16105.560000000023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16105.560000000023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16105.560000000023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16105.560000000023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16105.560000000023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16105.560000000023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16105.560000000023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16105.560000000023</v>
      </c>
      <c r="K552" s="9"/>
    </row>
    <row r="553" spans="1:11" ht="15.75" x14ac:dyDescent="0.25">
      <c r="A553" s="2"/>
      <c r="B553" s="48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16105.560000000023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16105.560000000023</v>
      </c>
      <c r="K554" s="9"/>
    </row>
    <row r="555" spans="1:11" ht="16.5" thickBot="1" x14ac:dyDescent="0.3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9">
        <f t="shared" si="22"/>
        <v>16105.560000000023</v>
      </c>
    </row>
    <row r="556" spans="1:11" ht="18.75" x14ac:dyDescent="0.3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K556" s="70" t="s">
        <v>1305</v>
      </c>
    </row>
    <row r="557" spans="1:11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</row>
    <row r="558" spans="1:11" ht="15.75" thickBot="1" x14ac:dyDescent="0.3">
      <c r="A558" s="2"/>
      <c r="B558" s="48"/>
      <c r="D558" s="42"/>
      <c r="E558" s="51"/>
      <c r="F558" s="17"/>
      <c r="G558" s="9"/>
      <c r="H558" s="9"/>
      <c r="I558" s="11">
        <f t="shared" ref="I558:I559" si="24">H558-G558</f>
        <v>0</v>
      </c>
    </row>
    <row r="559" spans="1:11" ht="15.75" thickBot="1" x14ac:dyDescent="0.3">
      <c r="A559" s="2"/>
      <c r="D559" s="42"/>
      <c r="E559" s="51"/>
      <c r="F559" s="10"/>
      <c r="G559" s="9"/>
      <c r="H559" s="9"/>
      <c r="I559" s="11">
        <f t="shared" si="24"/>
        <v>0</v>
      </c>
    </row>
    <row r="560" spans="1:11" x14ac:dyDescent="0.25">
      <c r="A560" s="2"/>
      <c r="D560" s="42"/>
      <c r="E560" s="51"/>
      <c r="F560" s="258" t="s">
        <v>638</v>
      </c>
      <c r="G560" s="259"/>
      <c r="H560" s="256">
        <f>SUM(I3:I559)</f>
        <v>16105.560000000023</v>
      </c>
      <c r="I560" s="252"/>
    </row>
    <row r="561" spans="1:9" ht="15.75" thickBot="1" x14ac:dyDescent="0.3">
      <c r="A561" s="2"/>
      <c r="D561" s="42"/>
      <c r="E561" s="51"/>
      <c r="F561" s="260"/>
      <c r="G561" s="261"/>
      <c r="H561" s="257"/>
      <c r="I561" s="254"/>
    </row>
    <row r="562" spans="1:9" x14ac:dyDescent="0.25">
      <c r="A562" s="2"/>
      <c r="D562" s="42"/>
      <c r="E562" s="51"/>
      <c r="F562" s="10"/>
      <c r="G562" s="9"/>
      <c r="H562" s="9"/>
      <c r="I562" s="9"/>
    </row>
  </sheetData>
  <sortState ref="A264:I265">
    <sortCondition ref="D264:D265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59"/>
  <sheetViews>
    <sheetView tabSelected="1" topLeftCell="A227" workbookViewId="0">
      <selection activeCell="B231" sqref="B231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63" t="s">
        <v>1315</v>
      </c>
      <c r="F1" s="263"/>
      <c r="G1" s="263"/>
      <c r="H1" s="263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0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6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0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0" ht="45" x14ac:dyDescent="0.2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28">
        <f t="shared" si="9"/>
        <v>-1073.9740000000274</v>
      </c>
    </row>
    <row r="195" spans="1:10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0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0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0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0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0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</row>
    <row r="201" spans="1:10" ht="45" x14ac:dyDescent="0.25">
      <c r="A201" s="2">
        <v>43557</v>
      </c>
      <c r="B201" s="246" t="s">
        <v>2385</v>
      </c>
      <c r="D201" s="69" t="s">
        <v>2386</v>
      </c>
      <c r="E201" s="51">
        <v>673330</v>
      </c>
      <c r="F201" s="16" t="s">
        <v>2387</v>
      </c>
      <c r="G201" s="9">
        <v>29129.23</v>
      </c>
      <c r="H201" s="9">
        <v>35000</v>
      </c>
      <c r="I201" s="11">
        <f t="shared" ref="I201:I265" si="11">H201-G201</f>
        <v>5870.77</v>
      </c>
      <c r="J201" s="128">
        <f t="shared" si="9"/>
        <v>7205.605999999967</v>
      </c>
    </row>
    <row r="202" spans="1:10" ht="45" x14ac:dyDescent="0.25">
      <c r="A202" s="2">
        <v>43559</v>
      </c>
      <c r="B202" s="246" t="s">
        <v>2390</v>
      </c>
      <c r="D202" s="69" t="s">
        <v>2391</v>
      </c>
      <c r="E202" s="51">
        <v>539000</v>
      </c>
      <c r="F202" s="16" t="s">
        <v>1416</v>
      </c>
      <c r="G202" s="9">
        <v>29906.19</v>
      </c>
      <c r="H202" s="9">
        <v>28000</v>
      </c>
      <c r="I202" s="11">
        <f t="shared" si="11"/>
        <v>-1906.1899999999987</v>
      </c>
      <c r="J202" s="128">
        <f t="shared" si="9"/>
        <v>5299.4159999999683</v>
      </c>
    </row>
    <row r="203" spans="1:10" ht="45" x14ac:dyDescent="0.25">
      <c r="A203" s="2">
        <v>43564</v>
      </c>
      <c r="B203" s="246" t="s">
        <v>2394</v>
      </c>
      <c r="D203" s="69" t="s">
        <v>2395</v>
      </c>
      <c r="E203" s="51">
        <v>478425</v>
      </c>
      <c r="F203" s="16" t="s">
        <v>1452</v>
      </c>
      <c r="G203" s="9">
        <v>30540.68</v>
      </c>
      <c r="H203" s="9">
        <v>25000</v>
      </c>
      <c r="I203" s="11">
        <f t="shared" si="11"/>
        <v>-5540.68</v>
      </c>
      <c r="J203" s="128">
        <f t="shared" si="9"/>
        <v>-241.26400000003196</v>
      </c>
    </row>
    <row r="204" spans="1:10" ht="45" x14ac:dyDescent="0.25">
      <c r="A204" s="2">
        <v>43565</v>
      </c>
      <c r="B204" s="246" t="s">
        <v>2396</v>
      </c>
      <c r="D204" s="69" t="s">
        <v>2397</v>
      </c>
      <c r="E204" s="51">
        <v>474000</v>
      </c>
      <c r="F204" s="16" t="s">
        <v>1968</v>
      </c>
      <c r="G204" s="9">
        <v>29427.55</v>
      </c>
      <c r="H204" s="9">
        <v>25000</v>
      </c>
      <c r="I204" s="11">
        <f t="shared" si="11"/>
        <v>-4427.5499999999993</v>
      </c>
      <c r="J204" s="128">
        <f t="shared" si="9"/>
        <v>-4668.8140000000312</v>
      </c>
    </row>
    <row r="205" spans="1:10" ht="45" x14ac:dyDescent="0.25">
      <c r="A205" s="2">
        <v>43565</v>
      </c>
      <c r="B205" s="246" t="s">
        <v>2398</v>
      </c>
      <c r="D205" s="69" t="s">
        <v>2399</v>
      </c>
      <c r="E205" s="51">
        <v>625977</v>
      </c>
      <c r="F205" s="16" t="s">
        <v>2400</v>
      </c>
      <c r="G205" s="9">
        <v>28878.46</v>
      </c>
      <c r="H205" s="9">
        <v>33000</v>
      </c>
      <c r="I205" s="11">
        <f t="shared" si="11"/>
        <v>4121.5400000000009</v>
      </c>
      <c r="J205" s="128">
        <f t="shared" si="9"/>
        <v>-547.27400000003036</v>
      </c>
    </row>
    <row r="206" spans="1:10" ht="45" x14ac:dyDescent="0.25">
      <c r="A206" s="2">
        <v>43571</v>
      </c>
      <c r="B206" s="246" t="s">
        <v>2405</v>
      </c>
      <c r="D206" s="69" t="s">
        <v>2406</v>
      </c>
      <c r="E206" s="51">
        <v>566400</v>
      </c>
      <c r="F206" s="16" t="s">
        <v>2026</v>
      </c>
      <c r="G206" s="9">
        <v>32460.47</v>
      </c>
      <c r="H206" s="9">
        <v>30000</v>
      </c>
      <c r="I206" s="11">
        <f t="shared" si="11"/>
        <v>-2460.4700000000012</v>
      </c>
      <c r="J206" s="128">
        <f t="shared" si="9"/>
        <v>-3007.7440000000315</v>
      </c>
    </row>
    <row r="207" spans="1:10" ht="45" x14ac:dyDescent="0.25">
      <c r="A207" s="2">
        <v>43571</v>
      </c>
      <c r="B207" s="246" t="s">
        <v>2409</v>
      </c>
      <c r="D207" s="69" t="s">
        <v>2410</v>
      </c>
      <c r="E207" s="51">
        <v>566400</v>
      </c>
      <c r="F207" s="16" t="s">
        <v>1440</v>
      </c>
      <c r="G207" s="9">
        <v>33727.19</v>
      </c>
      <c r="H207" s="9">
        <v>30000</v>
      </c>
      <c r="I207" s="11">
        <f t="shared" si="11"/>
        <v>-3727.1900000000023</v>
      </c>
      <c r="J207" s="128">
        <f t="shared" ref="J207:J265" si="12">J206+I207</f>
        <v>-6734.9340000000338</v>
      </c>
    </row>
    <row r="208" spans="1:10" ht="45" x14ac:dyDescent="0.25">
      <c r="A208" s="2">
        <v>43578</v>
      </c>
      <c r="B208" s="246" t="s">
        <v>2413</v>
      </c>
      <c r="D208" s="69" t="s">
        <v>2414</v>
      </c>
      <c r="E208" s="51">
        <v>702482</v>
      </c>
      <c r="F208" s="16" t="s">
        <v>1925</v>
      </c>
      <c r="G208" s="9">
        <v>35535.949999999997</v>
      </c>
      <c r="H208" s="9">
        <v>37000</v>
      </c>
      <c r="I208" s="11">
        <f t="shared" si="11"/>
        <v>1464.0500000000029</v>
      </c>
      <c r="J208" s="128">
        <f t="shared" si="12"/>
        <v>-5270.8840000000309</v>
      </c>
    </row>
    <row r="209" spans="1:10" ht="45" x14ac:dyDescent="0.25">
      <c r="A209" s="2">
        <v>43580</v>
      </c>
      <c r="B209" s="246" t="s">
        <v>2417</v>
      </c>
      <c r="D209" s="69" t="s">
        <v>2418</v>
      </c>
      <c r="E209" s="51">
        <v>669025</v>
      </c>
      <c r="F209" s="16" t="s">
        <v>2419</v>
      </c>
      <c r="G209" s="9">
        <v>33213.86</v>
      </c>
      <c r="H209" s="9">
        <v>35000</v>
      </c>
      <c r="I209" s="11">
        <f t="shared" si="11"/>
        <v>1786.1399999999994</v>
      </c>
      <c r="J209" s="128">
        <f t="shared" si="12"/>
        <v>-3484.7440000000315</v>
      </c>
    </row>
    <row r="210" spans="1:10" ht="45" x14ac:dyDescent="0.25">
      <c r="A210" s="2">
        <v>43578</v>
      </c>
      <c r="B210" s="246" t="s">
        <v>2422</v>
      </c>
      <c r="D210" s="213" t="s">
        <v>2426</v>
      </c>
      <c r="E210" s="51">
        <v>702482</v>
      </c>
      <c r="F210" s="16" t="s">
        <v>1440</v>
      </c>
      <c r="G210" s="9">
        <v>32909.24</v>
      </c>
      <c r="H210" s="9">
        <v>37000</v>
      </c>
      <c r="I210" s="11">
        <f t="shared" si="11"/>
        <v>4090.760000000002</v>
      </c>
      <c r="J210" s="128">
        <f t="shared" si="12"/>
        <v>606.01599999997052</v>
      </c>
    </row>
    <row r="211" spans="1:10" ht="45" x14ac:dyDescent="0.25">
      <c r="A211" s="2">
        <v>43585</v>
      </c>
      <c r="B211" s="246" t="s">
        <v>2423</v>
      </c>
      <c r="D211" s="69" t="s">
        <v>2424</v>
      </c>
      <c r="E211" s="51">
        <v>609248</v>
      </c>
      <c r="F211" s="16" t="s">
        <v>2425</v>
      </c>
      <c r="G211" s="9">
        <v>33078.93</v>
      </c>
      <c r="H211" s="9">
        <v>32000</v>
      </c>
      <c r="I211" s="11">
        <f t="shared" si="11"/>
        <v>-1078.9300000000003</v>
      </c>
      <c r="J211" s="128">
        <f t="shared" si="12"/>
        <v>-472.91400000002977</v>
      </c>
    </row>
    <row r="212" spans="1:10" ht="45" x14ac:dyDescent="0.25">
      <c r="A212" s="2">
        <v>43586</v>
      </c>
      <c r="B212" s="227" t="s">
        <v>2431</v>
      </c>
      <c r="D212" s="69" t="s">
        <v>2432</v>
      </c>
      <c r="E212" s="51">
        <v>608672</v>
      </c>
      <c r="F212" s="16" t="s">
        <v>2164</v>
      </c>
      <c r="G212" s="9">
        <v>34575.919999999998</v>
      </c>
      <c r="H212" s="9">
        <v>32000</v>
      </c>
      <c r="I212" s="11">
        <f t="shared" si="11"/>
        <v>-2575.9199999999983</v>
      </c>
      <c r="J212" s="128">
        <f t="shared" si="12"/>
        <v>-3048.834000000028</v>
      </c>
    </row>
    <row r="213" spans="1:10" ht="45" x14ac:dyDescent="0.25">
      <c r="A213" s="2">
        <v>43594</v>
      </c>
      <c r="B213" s="227" t="s">
        <v>2435</v>
      </c>
      <c r="D213" s="69" t="s">
        <v>2436</v>
      </c>
      <c r="E213" s="51">
        <v>630597</v>
      </c>
      <c r="F213" s="16" t="s">
        <v>1638</v>
      </c>
      <c r="G213" s="9">
        <v>34973.51</v>
      </c>
      <c r="H213" s="9">
        <v>33000</v>
      </c>
      <c r="I213" s="11">
        <f t="shared" si="11"/>
        <v>-1973.510000000002</v>
      </c>
      <c r="J213" s="128">
        <f t="shared" si="12"/>
        <v>-5022.3440000000301</v>
      </c>
    </row>
    <row r="214" spans="1:10" ht="45" x14ac:dyDescent="0.25">
      <c r="A214" s="2">
        <v>43599</v>
      </c>
      <c r="B214" s="227" t="s">
        <v>2439</v>
      </c>
      <c r="D214" s="69" t="s">
        <v>2440</v>
      </c>
      <c r="E214" s="51">
        <v>729562</v>
      </c>
      <c r="F214" s="16" t="s">
        <v>1663</v>
      </c>
      <c r="G214" s="9">
        <v>36527.040000000001</v>
      </c>
      <c r="H214" s="9">
        <v>38000</v>
      </c>
      <c r="I214" s="11">
        <f t="shared" si="11"/>
        <v>1472.9599999999991</v>
      </c>
      <c r="J214" s="128">
        <f t="shared" si="12"/>
        <v>-3549.3840000000309</v>
      </c>
    </row>
    <row r="215" spans="1:10" ht="45" x14ac:dyDescent="0.25">
      <c r="A215" s="2">
        <v>43599</v>
      </c>
      <c r="B215" s="227" t="s">
        <v>2441</v>
      </c>
      <c r="D215" s="69" t="s">
        <v>2442</v>
      </c>
      <c r="E215" s="51">
        <v>729562</v>
      </c>
      <c r="F215" s="16" t="s">
        <v>2443</v>
      </c>
      <c r="G215" s="9">
        <v>36755.14</v>
      </c>
      <c r="H215" s="9">
        <v>38000</v>
      </c>
      <c r="I215" s="11">
        <f t="shared" si="11"/>
        <v>1244.8600000000006</v>
      </c>
      <c r="J215" s="128">
        <f t="shared" si="12"/>
        <v>-2304.5240000000304</v>
      </c>
    </row>
    <row r="216" spans="1:10" ht="45" x14ac:dyDescent="0.25">
      <c r="A216" s="2">
        <v>43606</v>
      </c>
      <c r="B216" s="227" t="s">
        <v>2448</v>
      </c>
      <c r="D216" s="69" t="s">
        <v>2449</v>
      </c>
      <c r="E216" s="51">
        <v>699632</v>
      </c>
      <c r="F216" s="16" t="s">
        <v>2450</v>
      </c>
      <c r="G216" s="9">
        <v>36985.550000000003</v>
      </c>
      <c r="H216" s="9">
        <v>36500</v>
      </c>
      <c r="I216" s="11">
        <f t="shared" si="11"/>
        <v>-485.55000000000291</v>
      </c>
      <c r="J216" s="128">
        <f t="shared" si="12"/>
        <v>-2790.0740000000333</v>
      </c>
    </row>
    <row r="217" spans="1:10" ht="45" x14ac:dyDescent="0.25">
      <c r="A217" s="2">
        <v>43606</v>
      </c>
      <c r="B217" s="227" t="s">
        <v>2451</v>
      </c>
      <c r="D217" s="69" t="s">
        <v>2452</v>
      </c>
      <c r="E217" s="51">
        <v>699632</v>
      </c>
      <c r="F217" s="16" t="s">
        <v>1998</v>
      </c>
      <c r="G217" s="9">
        <v>37061.22</v>
      </c>
      <c r="H217" s="9">
        <v>36500</v>
      </c>
      <c r="I217" s="11">
        <f t="shared" si="11"/>
        <v>-561.22000000000116</v>
      </c>
      <c r="J217" s="128">
        <f t="shared" si="12"/>
        <v>-3351.2940000000344</v>
      </c>
    </row>
    <row r="218" spans="1:10" ht="45" x14ac:dyDescent="0.25">
      <c r="A218" s="2">
        <v>43613</v>
      </c>
      <c r="B218" s="227" t="s">
        <v>2457</v>
      </c>
      <c r="D218" s="69" t="s">
        <v>2458</v>
      </c>
      <c r="E218" s="51">
        <v>725762</v>
      </c>
      <c r="F218" s="16" t="s">
        <v>1761</v>
      </c>
      <c r="G218" s="9">
        <v>38895.1</v>
      </c>
      <c r="H218" s="9">
        <v>38000</v>
      </c>
      <c r="I218" s="11">
        <f t="shared" si="11"/>
        <v>-895.09999999999854</v>
      </c>
      <c r="J218" s="128">
        <f t="shared" si="12"/>
        <v>-4246.394000000033</v>
      </c>
    </row>
    <row r="219" spans="1:10" ht="45" x14ac:dyDescent="0.25">
      <c r="A219" s="2">
        <v>43613</v>
      </c>
      <c r="B219" s="227" t="s">
        <v>2459</v>
      </c>
      <c r="D219" s="69" t="s">
        <v>2460</v>
      </c>
      <c r="E219" s="51">
        <v>725762</v>
      </c>
      <c r="F219" s="16" t="s">
        <v>2461</v>
      </c>
      <c r="G219" s="9">
        <v>38336.06</v>
      </c>
      <c r="H219" s="9">
        <v>38000</v>
      </c>
      <c r="I219" s="11">
        <f t="shared" si="11"/>
        <v>-336.05999999999767</v>
      </c>
      <c r="J219" s="128">
        <f t="shared" si="12"/>
        <v>-4582.4540000000306</v>
      </c>
    </row>
    <row r="220" spans="1:10" ht="45" x14ac:dyDescent="0.25">
      <c r="A220" s="2">
        <v>43620</v>
      </c>
      <c r="B220" s="165" t="s">
        <v>2466</v>
      </c>
      <c r="D220" s="69" t="s">
        <v>2467</v>
      </c>
      <c r="E220" s="51">
        <v>784120</v>
      </c>
      <c r="F220" s="16" t="s">
        <v>1626</v>
      </c>
      <c r="G220" s="9">
        <v>38526.01</v>
      </c>
      <c r="H220" s="9">
        <v>40000</v>
      </c>
      <c r="I220" s="11">
        <f t="shared" si="11"/>
        <v>1473.989999999998</v>
      </c>
      <c r="J220" s="128">
        <f t="shared" si="12"/>
        <v>-3108.4640000000327</v>
      </c>
    </row>
    <row r="221" spans="1:10" ht="45" x14ac:dyDescent="0.25">
      <c r="A221" s="2">
        <v>43627</v>
      </c>
      <c r="B221" s="165" t="s">
        <v>2472</v>
      </c>
      <c r="D221" s="69" t="s">
        <v>2473</v>
      </c>
      <c r="E221" s="51">
        <v>781507.5</v>
      </c>
      <c r="F221" s="16" t="s">
        <v>1569</v>
      </c>
      <c r="G221" s="9">
        <v>36095.71</v>
      </c>
      <c r="H221" s="9">
        <v>39500</v>
      </c>
      <c r="I221" s="11">
        <f t="shared" si="11"/>
        <v>3404.2900000000009</v>
      </c>
      <c r="J221" s="128">
        <f t="shared" si="12"/>
        <v>295.82599999996819</v>
      </c>
    </row>
    <row r="222" spans="1:10" ht="45" x14ac:dyDescent="0.25">
      <c r="A222" s="2">
        <v>43627</v>
      </c>
      <c r="B222" s="165" t="s">
        <v>2474</v>
      </c>
      <c r="D222" s="69" t="s">
        <v>2475</v>
      </c>
      <c r="E222" s="51">
        <v>781705</v>
      </c>
      <c r="F222" s="16" t="s">
        <v>2476</v>
      </c>
      <c r="G222" s="9">
        <v>36410.300000000003</v>
      </c>
      <c r="H222" s="9">
        <v>39500</v>
      </c>
      <c r="I222" s="11">
        <f t="shared" si="11"/>
        <v>3089.6999999999971</v>
      </c>
      <c r="J222" s="128">
        <f t="shared" si="12"/>
        <v>3385.5259999999653</v>
      </c>
    </row>
    <row r="223" spans="1:10" ht="45" x14ac:dyDescent="0.25">
      <c r="A223" s="2">
        <v>43641</v>
      </c>
      <c r="B223" s="165" t="s">
        <v>2485</v>
      </c>
      <c r="D223" s="69" t="s">
        <v>2486</v>
      </c>
      <c r="E223" s="51">
        <v>520263</v>
      </c>
      <c r="F223" s="16" t="s">
        <v>1663</v>
      </c>
      <c r="G223" s="9">
        <v>30121.99</v>
      </c>
      <c r="H223" s="9">
        <v>27000</v>
      </c>
      <c r="I223" s="11">
        <f t="shared" si="11"/>
        <v>-3121.9900000000016</v>
      </c>
      <c r="J223" s="128">
        <f t="shared" si="12"/>
        <v>263.53599999996368</v>
      </c>
    </row>
    <row r="224" spans="1:10" ht="45" x14ac:dyDescent="0.25">
      <c r="A224" s="2">
        <v>43641</v>
      </c>
      <c r="B224" s="165" t="s">
        <v>2493</v>
      </c>
      <c r="D224" s="213" t="s">
        <v>2494</v>
      </c>
      <c r="E224" s="51">
        <v>520263</v>
      </c>
      <c r="F224" s="16" t="s">
        <v>1804</v>
      </c>
      <c r="G224" s="9">
        <v>30569.22</v>
      </c>
      <c r="H224" s="9">
        <v>27000</v>
      </c>
      <c r="I224" s="11">
        <f t="shared" si="11"/>
        <v>-3569.2200000000012</v>
      </c>
      <c r="J224" s="128">
        <f t="shared" si="12"/>
        <v>-3305.6840000000375</v>
      </c>
    </row>
    <row r="225" spans="1:11" ht="45" x14ac:dyDescent="0.25">
      <c r="A225" s="2">
        <v>43647</v>
      </c>
      <c r="B225" s="249" t="s">
        <v>2495</v>
      </c>
      <c r="D225" s="69" t="s">
        <v>2496</v>
      </c>
      <c r="E225" s="51">
        <v>573900</v>
      </c>
      <c r="F225" s="16" t="s">
        <v>2497</v>
      </c>
      <c r="G225" s="9">
        <v>29853.55</v>
      </c>
      <c r="H225" s="9">
        <v>30000</v>
      </c>
      <c r="I225" s="11">
        <f t="shared" si="11"/>
        <v>146.45000000000073</v>
      </c>
      <c r="J225" s="128">
        <f t="shared" si="12"/>
        <v>-3159.2340000000368</v>
      </c>
    </row>
    <row r="226" spans="1:11" ht="45" x14ac:dyDescent="0.25">
      <c r="A226" s="2">
        <v>43655</v>
      </c>
      <c r="B226" s="249" t="s">
        <v>2502</v>
      </c>
      <c r="D226" s="69" t="s">
        <v>2503</v>
      </c>
      <c r="E226" s="51">
        <v>578280</v>
      </c>
      <c r="F226" s="16" t="s">
        <v>2504</v>
      </c>
      <c r="G226" s="9">
        <v>31770.32</v>
      </c>
      <c r="H226" s="9">
        <v>30500</v>
      </c>
      <c r="I226" s="11">
        <f t="shared" si="11"/>
        <v>-1270.3199999999997</v>
      </c>
      <c r="J226" s="128">
        <f t="shared" si="12"/>
        <v>-4429.5540000000365</v>
      </c>
    </row>
    <row r="227" spans="1:11" ht="45" x14ac:dyDescent="0.25">
      <c r="A227" s="2">
        <v>43655</v>
      </c>
      <c r="B227" s="249" t="s">
        <v>2505</v>
      </c>
      <c r="D227" s="69" t="s">
        <v>2506</v>
      </c>
      <c r="E227" s="51">
        <v>578280</v>
      </c>
      <c r="F227" s="16" t="s">
        <v>2507</v>
      </c>
      <c r="G227" s="9">
        <v>31350.28</v>
      </c>
      <c r="H227" s="9">
        <v>30500</v>
      </c>
      <c r="I227" s="11">
        <f t="shared" si="11"/>
        <v>-850.27999999999884</v>
      </c>
      <c r="J227" s="128">
        <f t="shared" si="12"/>
        <v>-5279.8340000000353</v>
      </c>
    </row>
    <row r="228" spans="1:11" ht="45" x14ac:dyDescent="0.25">
      <c r="A228" s="2">
        <v>43661</v>
      </c>
      <c r="B228" s="249" t="s">
        <v>2510</v>
      </c>
      <c r="D228" s="69" t="s">
        <v>2511</v>
      </c>
      <c r="E228" s="51">
        <v>676594.5</v>
      </c>
      <c r="F228" s="16" t="s">
        <v>2512</v>
      </c>
      <c r="G228" s="9">
        <v>33252.410000000003</v>
      </c>
      <c r="H228" s="9">
        <v>35500</v>
      </c>
      <c r="I228" s="11">
        <f t="shared" si="11"/>
        <v>2247.5899999999965</v>
      </c>
      <c r="J228" s="128">
        <f t="shared" si="12"/>
        <v>-3032.2440000000388</v>
      </c>
    </row>
    <row r="229" spans="1:11" ht="45" x14ac:dyDescent="0.25">
      <c r="A229" s="2">
        <v>43661</v>
      </c>
      <c r="B229" s="249" t="s">
        <v>2513</v>
      </c>
      <c r="D229" s="69" t="s">
        <v>2514</v>
      </c>
      <c r="E229" s="51">
        <v>676594.5</v>
      </c>
      <c r="F229" s="16" t="s">
        <v>1663</v>
      </c>
      <c r="G229" s="9">
        <v>33410.870000000003</v>
      </c>
      <c r="H229" s="9">
        <v>35500</v>
      </c>
      <c r="I229" s="11">
        <f t="shared" si="11"/>
        <v>2089.1299999999974</v>
      </c>
      <c r="J229" s="128">
        <f t="shared" si="12"/>
        <v>-943.11400000004141</v>
      </c>
      <c r="K229" s="139"/>
    </row>
    <row r="230" spans="1:11" ht="45" x14ac:dyDescent="0.25">
      <c r="A230" s="2">
        <v>43669</v>
      </c>
      <c r="B230" s="249" t="s">
        <v>2523</v>
      </c>
      <c r="D230" s="69" t="s">
        <v>2524</v>
      </c>
      <c r="E230" s="51">
        <v>633171</v>
      </c>
      <c r="F230" s="16" t="s">
        <v>2525</v>
      </c>
      <c r="G230" s="9">
        <v>40790.120000000003</v>
      </c>
      <c r="H230" s="9">
        <v>33000</v>
      </c>
      <c r="I230" s="11">
        <f t="shared" si="11"/>
        <v>-7790.1200000000026</v>
      </c>
      <c r="J230" s="128">
        <f t="shared" si="12"/>
        <v>-8733.234000000044</v>
      </c>
      <c r="K230" s="139"/>
    </row>
    <row r="231" spans="1:11" ht="46.5" x14ac:dyDescent="0.25">
      <c r="A231" s="2">
        <v>43671</v>
      </c>
      <c r="B231" s="249" t="s">
        <v>2539</v>
      </c>
      <c r="D231" s="69" t="s">
        <v>2536</v>
      </c>
      <c r="E231" s="51">
        <v>804174</v>
      </c>
      <c r="F231" s="16" t="s">
        <v>2540</v>
      </c>
      <c r="G231" s="265">
        <v>41395.81</v>
      </c>
      <c r="H231" s="9">
        <v>42000</v>
      </c>
      <c r="I231" s="11">
        <f t="shared" si="11"/>
        <v>604.19000000000233</v>
      </c>
      <c r="J231" s="128">
        <f t="shared" si="12"/>
        <v>-8129.0440000000417</v>
      </c>
      <c r="K231" s="139"/>
    </row>
    <row r="232" spans="1:11" ht="45" x14ac:dyDescent="0.25">
      <c r="A232" s="2">
        <v>43676</v>
      </c>
      <c r="B232" s="249" t="s">
        <v>2534</v>
      </c>
      <c r="D232" s="69" t="s">
        <v>2535</v>
      </c>
      <c r="E232" s="51">
        <v>870005.5</v>
      </c>
      <c r="F232" s="16" t="s">
        <v>1753</v>
      </c>
      <c r="G232" s="9">
        <v>40776.33</v>
      </c>
      <c r="H232" s="9">
        <v>45500</v>
      </c>
      <c r="I232" s="11">
        <f t="shared" si="11"/>
        <v>4723.6699999999983</v>
      </c>
      <c r="J232" s="128">
        <f t="shared" si="12"/>
        <v>-3405.3740000000435</v>
      </c>
    </row>
    <row r="233" spans="1:11" ht="45.75" x14ac:dyDescent="0.25">
      <c r="A233" s="2">
        <v>43677</v>
      </c>
      <c r="B233" s="249" t="s">
        <v>2538</v>
      </c>
      <c r="D233" s="213" t="s">
        <v>2537</v>
      </c>
      <c r="E233" s="51">
        <v>870005.5</v>
      </c>
      <c r="F233" s="16" t="s">
        <v>2276</v>
      </c>
      <c r="G233" s="265">
        <v>40486.730000000003</v>
      </c>
      <c r="H233" s="9">
        <v>45500</v>
      </c>
      <c r="I233" s="11">
        <f t="shared" si="11"/>
        <v>5013.2699999999968</v>
      </c>
      <c r="J233" s="128">
        <f t="shared" si="12"/>
        <v>1607.8959999999533</v>
      </c>
    </row>
    <row r="234" spans="1:11" ht="15.75" x14ac:dyDescent="0.25">
      <c r="A234" s="2"/>
      <c r="B234" s="27"/>
      <c r="D234" s="69"/>
      <c r="E234" s="51"/>
      <c r="F234" s="16"/>
      <c r="G234" s="9"/>
      <c r="H234" s="9"/>
      <c r="I234" s="11">
        <f t="shared" si="11"/>
        <v>0</v>
      </c>
      <c r="J234" s="128">
        <f t="shared" si="12"/>
        <v>1607.8959999999533</v>
      </c>
    </row>
    <row r="235" spans="1:11" ht="15.75" x14ac:dyDescent="0.25">
      <c r="A235" s="2"/>
      <c r="B235" s="27"/>
      <c r="D235" s="69"/>
      <c r="E235" s="51"/>
      <c r="F235" s="16"/>
      <c r="G235" s="9"/>
      <c r="H235" s="9"/>
      <c r="I235" s="11">
        <f t="shared" si="11"/>
        <v>0</v>
      </c>
      <c r="J235" s="128">
        <f t="shared" si="12"/>
        <v>1607.8959999999533</v>
      </c>
    </row>
    <row r="236" spans="1:11" ht="15.75" x14ac:dyDescent="0.25">
      <c r="A236" s="2"/>
      <c r="B236" s="27"/>
      <c r="D236" s="69"/>
      <c r="E236" s="51"/>
      <c r="F236" s="16"/>
      <c r="G236" s="9"/>
      <c r="H236" s="9"/>
      <c r="I236" s="11">
        <f t="shared" si="11"/>
        <v>0</v>
      </c>
      <c r="J236" s="128">
        <f t="shared" si="12"/>
        <v>1607.8959999999533</v>
      </c>
    </row>
    <row r="237" spans="1:11" ht="15.75" x14ac:dyDescent="0.25">
      <c r="A237" s="2"/>
      <c r="B237" s="27"/>
      <c r="D237" s="69"/>
      <c r="E237" s="51"/>
      <c r="F237" s="16"/>
      <c r="G237" s="9"/>
      <c r="H237" s="9"/>
      <c r="I237" s="11">
        <f t="shared" si="11"/>
        <v>0</v>
      </c>
      <c r="J237" s="128">
        <f t="shared" si="12"/>
        <v>1607.8959999999533</v>
      </c>
    </row>
    <row r="238" spans="1:11" ht="15.75" x14ac:dyDescent="0.25">
      <c r="A238" s="2"/>
      <c r="B238" s="27"/>
      <c r="D238" s="69"/>
      <c r="E238" s="51"/>
      <c r="F238" s="16"/>
      <c r="G238" s="9"/>
      <c r="H238" s="9"/>
      <c r="I238" s="11">
        <f t="shared" si="11"/>
        <v>0</v>
      </c>
      <c r="J238" s="128">
        <f t="shared" si="12"/>
        <v>1607.8959999999533</v>
      </c>
    </row>
    <row r="239" spans="1:11" ht="15.75" x14ac:dyDescent="0.25">
      <c r="A239" s="2"/>
      <c r="B239" s="27"/>
      <c r="D239" s="69"/>
      <c r="E239" s="51"/>
      <c r="F239" s="16"/>
      <c r="G239" s="9"/>
      <c r="H239" s="9"/>
      <c r="I239" s="11">
        <f t="shared" si="11"/>
        <v>0</v>
      </c>
      <c r="J239" s="128">
        <f t="shared" si="12"/>
        <v>1607.8959999999533</v>
      </c>
    </row>
    <row r="240" spans="1:11" ht="15.75" x14ac:dyDescent="0.25">
      <c r="A240" s="2"/>
      <c r="B240" s="27"/>
      <c r="D240" s="69"/>
      <c r="E240" s="51"/>
      <c r="F240" s="16"/>
      <c r="G240" s="9"/>
      <c r="H240" s="9"/>
      <c r="I240" s="11">
        <f t="shared" si="11"/>
        <v>0</v>
      </c>
      <c r="J240" s="128">
        <f t="shared" si="12"/>
        <v>1607.8959999999533</v>
      </c>
    </row>
    <row r="241" spans="1:10" ht="15.75" x14ac:dyDescent="0.25">
      <c r="A241" s="2"/>
      <c r="B241" s="27"/>
      <c r="D241" s="69"/>
      <c r="E241" s="51"/>
      <c r="F241" s="16"/>
      <c r="G241" s="9"/>
      <c r="H241" s="9"/>
      <c r="I241" s="11">
        <f t="shared" si="11"/>
        <v>0</v>
      </c>
      <c r="J241" s="128">
        <f t="shared" si="12"/>
        <v>1607.8959999999533</v>
      </c>
    </row>
    <row r="242" spans="1:10" ht="15.75" x14ac:dyDescent="0.25">
      <c r="A242" s="2"/>
      <c r="B242" s="27"/>
      <c r="D242" s="69"/>
      <c r="E242" s="51"/>
      <c r="F242" s="16"/>
      <c r="G242" s="9"/>
      <c r="H242" s="9"/>
      <c r="I242" s="11">
        <f t="shared" si="11"/>
        <v>0</v>
      </c>
      <c r="J242" s="128">
        <f t="shared" si="12"/>
        <v>1607.8959999999533</v>
      </c>
    </row>
    <row r="243" spans="1:10" ht="15.75" x14ac:dyDescent="0.25">
      <c r="A243" s="2"/>
      <c r="B243" s="27"/>
      <c r="D243" s="69"/>
      <c r="E243" s="51"/>
      <c r="F243" s="16"/>
      <c r="G243" s="9"/>
      <c r="H243" s="9"/>
      <c r="I243" s="11">
        <f t="shared" si="11"/>
        <v>0</v>
      </c>
      <c r="J243" s="128">
        <f t="shared" si="12"/>
        <v>1607.8959999999533</v>
      </c>
    </row>
    <row r="244" spans="1:10" ht="15.75" x14ac:dyDescent="0.25">
      <c r="A244" s="2"/>
      <c r="B244" s="27"/>
      <c r="D244" s="69"/>
      <c r="E244" s="51"/>
      <c r="F244" s="16"/>
      <c r="G244" s="9"/>
      <c r="H244" s="9"/>
      <c r="I244" s="11">
        <f t="shared" si="11"/>
        <v>0</v>
      </c>
      <c r="J244" s="128">
        <f t="shared" si="12"/>
        <v>1607.8959999999533</v>
      </c>
    </row>
    <row r="245" spans="1:10" ht="15.75" x14ac:dyDescent="0.25">
      <c r="A245" s="2"/>
      <c r="B245" s="27"/>
      <c r="D245" s="69"/>
      <c r="E245" s="51"/>
      <c r="F245" s="16"/>
      <c r="G245" s="9"/>
      <c r="H245" s="9"/>
      <c r="I245" s="11">
        <f t="shared" si="11"/>
        <v>0</v>
      </c>
      <c r="J245" s="128">
        <f t="shared" si="12"/>
        <v>1607.8959999999533</v>
      </c>
    </row>
    <row r="246" spans="1:10" ht="15.75" x14ac:dyDescent="0.25">
      <c r="A246" s="2"/>
      <c r="B246" s="27"/>
      <c r="D246" s="69"/>
      <c r="E246" s="51"/>
      <c r="F246" s="16"/>
      <c r="G246" s="9"/>
      <c r="H246" s="9"/>
      <c r="I246" s="11">
        <f t="shared" si="11"/>
        <v>0</v>
      </c>
      <c r="J246" s="128">
        <f t="shared" si="12"/>
        <v>1607.8959999999533</v>
      </c>
    </row>
    <row r="247" spans="1:10" ht="15.75" x14ac:dyDescent="0.25">
      <c r="A247" s="2"/>
      <c r="B247" s="27"/>
      <c r="D247" s="69"/>
      <c r="E247" s="51"/>
      <c r="F247" s="16"/>
      <c r="G247" s="9"/>
      <c r="H247" s="9"/>
      <c r="I247" s="11">
        <f t="shared" si="11"/>
        <v>0</v>
      </c>
      <c r="J247" s="128">
        <f t="shared" si="12"/>
        <v>1607.8959999999533</v>
      </c>
    </row>
    <row r="248" spans="1:10" ht="15.75" x14ac:dyDescent="0.25">
      <c r="A248" s="2"/>
      <c r="B248" s="27"/>
      <c r="D248" s="69"/>
      <c r="E248" s="51"/>
      <c r="F248" s="16"/>
      <c r="G248" s="9"/>
      <c r="H248" s="9"/>
      <c r="I248" s="11">
        <f t="shared" si="11"/>
        <v>0</v>
      </c>
      <c r="J248" s="128">
        <f t="shared" si="12"/>
        <v>1607.8959999999533</v>
      </c>
    </row>
    <row r="249" spans="1:10" ht="15.75" x14ac:dyDescent="0.25">
      <c r="A249" s="2"/>
      <c r="B249" s="27"/>
      <c r="D249" s="69"/>
      <c r="E249" s="51"/>
      <c r="F249" s="16"/>
      <c r="G249" s="9"/>
      <c r="H249" s="9"/>
      <c r="I249" s="11">
        <f t="shared" si="11"/>
        <v>0</v>
      </c>
      <c r="J249" s="128">
        <f t="shared" si="12"/>
        <v>1607.8959999999533</v>
      </c>
    </row>
    <row r="250" spans="1:10" ht="15.75" x14ac:dyDescent="0.25">
      <c r="A250" s="2"/>
      <c r="B250" s="27"/>
      <c r="D250" s="69"/>
      <c r="E250" s="51"/>
      <c r="F250" s="16"/>
      <c r="G250" s="9"/>
      <c r="H250" s="9"/>
      <c r="I250" s="11">
        <f t="shared" si="11"/>
        <v>0</v>
      </c>
      <c r="J250" s="128">
        <f t="shared" si="12"/>
        <v>1607.8959999999533</v>
      </c>
    </row>
    <row r="251" spans="1:10" ht="15.75" x14ac:dyDescent="0.25">
      <c r="A251" s="2"/>
      <c r="B251" s="27"/>
      <c r="D251" s="69"/>
      <c r="E251" s="51"/>
      <c r="F251" s="16"/>
      <c r="G251" s="9"/>
      <c r="H251" s="9"/>
      <c r="I251" s="11">
        <f t="shared" si="11"/>
        <v>0</v>
      </c>
      <c r="J251" s="128">
        <f t="shared" si="12"/>
        <v>1607.8959999999533</v>
      </c>
    </row>
    <row r="252" spans="1:10" ht="15.75" x14ac:dyDescent="0.25">
      <c r="A252" s="2"/>
      <c r="B252" s="27"/>
      <c r="D252" s="69"/>
      <c r="E252" s="51"/>
      <c r="F252" s="16"/>
      <c r="G252" s="9"/>
      <c r="H252" s="9"/>
      <c r="I252" s="11">
        <f t="shared" si="11"/>
        <v>0</v>
      </c>
      <c r="J252" s="128">
        <f t="shared" si="12"/>
        <v>1607.8959999999533</v>
      </c>
    </row>
    <row r="253" spans="1:10" ht="15.75" x14ac:dyDescent="0.25">
      <c r="A253" s="2"/>
      <c r="B253" s="27"/>
      <c r="D253" s="69"/>
      <c r="E253" s="51"/>
      <c r="F253" s="16"/>
      <c r="G253" s="9"/>
      <c r="H253" s="9"/>
      <c r="I253" s="11">
        <f t="shared" si="11"/>
        <v>0</v>
      </c>
      <c r="J253" s="128">
        <f t="shared" si="12"/>
        <v>1607.8959999999533</v>
      </c>
    </row>
    <row r="254" spans="1:10" ht="15.75" x14ac:dyDescent="0.25">
      <c r="A254" s="2"/>
      <c r="B254" s="27"/>
      <c r="D254" s="69"/>
      <c r="E254" s="51"/>
      <c r="F254" s="16"/>
      <c r="G254" s="9"/>
      <c r="H254" s="9"/>
      <c r="I254" s="11">
        <f t="shared" si="11"/>
        <v>0</v>
      </c>
      <c r="J254" s="128">
        <f t="shared" si="12"/>
        <v>1607.8959999999533</v>
      </c>
    </row>
    <row r="255" spans="1:10" ht="15.75" x14ac:dyDescent="0.25">
      <c r="A255" s="2"/>
      <c r="B255" s="27"/>
      <c r="D255" s="69"/>
      <c r="E255" s="51"/>
      <c r="F255" s="16"/>
      <c r="G255" s="9"/>
      <c r="H255" s="9"/>
      <c r="I255" s="11">
        <f t="shared" si="11"/>
        <v>0</v>
      </c>
      <c r="J255" s="128">
        <f t="shared" si="12"/>
        <v>1607.8959999999533</v>
      </c>
    </row>
    <row r="256" spans="1:10" ht="15.75" x14ac:dyDescent="0.25">
      <c r="A256" s="2"/>
      <c r="B256" s="27"/>
      <c r="D256" s="69"/>
      <c r="E256" s="51"/>
      <c r="F256" s="16"/>
      <c r="G256" s="9"/>
      <c r="H256" s="9"/>
      <c r="I256" s="11">
        <f t="shared" si="11"/>
        <v>0</v>
      </c>
      <c r="J256" s="128">
        <f t="shared" si="12"/>
        <v>1607.8959999999533</v>
      </c>
    </row>
    <row r="257" spans="1:10" ht="15.75" x14ac:dyDescent="0.25">
      <c r="A257" s="2"/>
      <c r="B257" s="27"/>
      <c r="D257" s="69"/>
      <c r="E257" s="51"/>
      <c r="F257" s="16"/>
      <c r="G257" s="9"/>
      <c r="H257" s="9"/>
      <c r="I257" s="11">
        <f t="shared" si="11"/>
        <v>0</v>
      </c>
      <c r="J257" s="128">
        <f t="shared" si="12"/>
        <v>1607.8959999999533</v>
      </c>
    </row>
    <row r="258" spans="1:10" ht="15.75" x14ac:dyDescent="0.25">
      <c r="A258" s="2"/>
      <c r="B258" s="27"/>
      <c r="D258" s="69"/>
      <c r="E258" s="51"/>
      <c r="F258" s="16"/>
      <c r="G258" s="9"/>
      <c r="H258" s="9"/>
      <c r="I258" s="11">
        <f t="shared" si="11"/>
        <v>0</v>
      </c>
      <c r="J258" s="128">
        <f t="shared" si="12"/>
        <v>1607.8959999999533</v>
      </c>
    </row>
    <row r="259" spans="1:10" ht="15.75" x14ac:dyDescent="0.25">
      <c r="A259" s="2"/>
      <c r="B259" s="27"/>
      <c r="D259" s="69"/>
      <c r="E259" s="51"/>
      <c r="F259" s="16"/>
      <c r="G259" s="9"/>
      <c r="H259" s="9"/>
      <c r="I259" s="11">
        <f t="shared" si="11"/>
        <v>0</v>
      </c>
      <c r="J259" s="128">
        <f t="shared" si="12"/>
        <v>1607.8959999999533</v>
      </c>
    </row>
    <row r="260" spans="1:10" ht="15.75" x14ac:dyDescent="0.25">
      <c r="A260" s="2"/>
      <c r="B260" s="27"/>
      <c r="D260" s="69"/>
      <c r="E260" s="51"/>
      <c r="F260" s="16"/>
      <c r="G260" s="9"/>
      <c r="H260" s="9"/>
      <c r="I260" s="11">
        <f t="shared" si="11"/>
        <v>0</v>
      </c>
      <c r="J260" s="128">
        <f t="shared" si="12"/>
        <v>1607.8959999999533</v>
      </c>
    </row>
    <row r="261" spans="1:10" ht="15.75" x14ac:dyDescent="0.25">
      <c r="A261" s="2"/>
      <c r="B261" s="27"/>
      <c r="D261" s="69"/>
      <c r="E261" s="51"/>
      <c r="F261" s="16"/>
      <c r="G261" s="9"/>
      <c r="H261" s="9"/>
      <c r="I261" s="11">
        <f t="shared" si="11"/>
        <v>0</v>
      </c>
      <c r="J261" s="128">
        <f t="shared" si="12"/>
        <v>1607.8959999999533</v>
      </c>
    </row>
    <row r="262" spans="1:10" ht="15.75" x14ac:dyDescent="0.25">
      <c r="A262" s="2"/>
      <c r="B262" s="27"/>
      <c r="D262" s="69"/>
      <c r="E262" s="51"/>
      <c r="F262" s="16"/>
      <c r="G262" s="9"/>
      <c r="H262" s="9"/>
      <c r="I262" s="11">
        <f t="shared" si="11"/>
        <v>0</v>
      </c>
      <c r="J262" s="128">
        <f t="shared" si="12"/>
        <v>1607.8959999999533</v>
      </c>
    </row>
    <row r="263" spans="1:10" ht="15.75" x14ac:dyDescent="0.25">
      <c r="A263" s="2"/>
      <c r="B263" s="27"/>
      <c r="D263" s="69"/>
      <c r="E263" s="51"/>
      <c r="F263" s="16"/>
      <c r="G263" s="9"/>
      <c r="H263" s="9"/>
      <c r="I263" s="11">
        <f t="shared" si="11"/>
        <v>0</v>
      </c>
      <c r="J263" s="128">
        <f t="shared" si="12"/>
        <v>1607.8959999999533</v>
      </c>
    </row>
    <row r="264" spans="1:10" ht="15.75" x14ac:dyDescent="0.25">
      <c r="A264" s="2"/>
      <c r="B264" s="27"/>
      <c r="D264" s="69"/>
      <c r="E264" s="51"/>
      <c r="F264" s="16"/>
      <c r="G264" s="9"/>
      <c r="H264" s="9"/>
      <c r="I264" s="11">
        <f t="shared" si="11"/>
        <v>0</v>
      </c>
      <c r="J264" s="128">
        <f t="shared" si="12"/>
        <v>1607.8959999999533</v>
      </c>
    </row>
    <row r="265" spans="1:10" ht="15.75" x14ac:dyDescent="0.25">
      <c r="A265" s="2"/>
      <c r="B265" s="27"/>
      <c r="D265" s="69"/>
      <c r="E265" s="51"/>
      <c r="F265" s="16"/>
      <c r="G265" s="9"/>
      <c r="H265" s="9"/>
      <c r="I265" s="11">
        <f t="shared" si="11"/>
        <v>0</v>
      </c>
      <c r="J265" s="128">
        <f t="shared" si="12"/>
        <v>1607.8959999999533</v>
      </c>
    </row>
    <row r="266" spans="1:10" ht="15.75" x14ac:dyDescent="0.25">
      <c r="A266" s="2"/>
      <c r="B266" s="27"/>
      <c r="D266" s="69"/>
      <c r="E266" s="51"/>
      <c r="F266" s="16"/>
      <c r="G266" s="9"/>
      <c r="H266" s="9"/>
      <c r="I266" s="11">
        <f t="shared" ref="I266:I329" si="13">H266-G266</f>
        <v>0</v>
      </c>
      <c r="J266" s="128">
        <f t="shared" ref="J266:J329" si="14">J265+I266</f>
        <v>1607.8959999999533</v>
      </c>
    </row>
    <row r="267" spans="1:10" ht="15.75" x14ac:dyDescent="0.25">
      <c r="A267" s="2"/>
      <c r="B267" s="27"/>
      <c r="D267" s="69"/>
      <c r="E267" s="51"/>
      <c r="F267" s="16"/>
      <c r="G267" s="9"/>
      <c r="H267" s="9"/>
      <c r="I267" s="11">
        <f t="shared" si="13"/>
        <v>0</v>
      </c>
      <c r="J267" s="128">
        <f t="shared" si="14"/>
        <v>1607.8959999999533</v>
      </c>
    </row>
    <row r="268" spans="1:10" ht="15.75" x14ac:dyDescent="0.25">
      <c r="A268" s="2"/>
      <c r="B268" s="27"/>
      <c r="D268" s="69"/>
      <c r="E268" s="51"/>
      <c r="F268" s="16"/>
      <c r="G268" s="9"/>
      <c r="H268" s="9"/>
      <c r="I268" s="11">
        <f t="shared" si="13"/>
        <v>0</v>
      </c>
      <c r="J268" s="128">
        <f t="shared" si="14"/>
        <v>1607.8959999999533</v>
      </c>
    </row>
    <row r="269" spans="1:10" ht="15.75" x14ac:dyDescent="0.25">
      <c r="A269" s="2"/>
      <c r="B269" s="27"/>
      <c r="D269" s="69"/>
      <c r="E269" s="51"/>
      <c r="F269" s="16"/>
      <c r="G269" s="9"/>
      <c r="H269" s="9"/>
      <c r="I269" s="11">
        <f t="shared" si="13"/>
        <v>0</v>
      </c>
      <c r="J269" s="128">
        <f t="shared" si="14"/>
        <v>1607.8959999999533</v>
      </c>
    </row>
    <row r="270" spans="1:10" ht="15.75" x14ac:dyDescent="0.25">
      <c r="A270" s="2"/>
      <c r="B270" s="27"/>
      <c r="D270" s="69"/>
      <c r="E270" s="51"/>
      <c r="F270" s="16"/>
      <c r="G270" s="9"/>
      <c r="H270" s="9"/>
      <c r="I270" s="11">
        <f t="shared" si="13"/>
        <v>0</v>
      </c>
      <c r="J270" s="128">
        <f t="shared" si="14"/>
        <v>1607.8959999999533</v>
      </c>
    </row>
    <row r="271" spans="1:10" ht="15.75" x14ac:dyDescent="0.25">
      <c r="A271" s="2"/>
      <c r="B271" s="27"/>
      <c r="D271" s="69"/>
      <c r="E271" s="51"/>
      <c r="F271" s="16"/>
      <c r="G271" s="9"/>
      <c r="H271" s="9"/>
      <c r="I271" s="11">
        <f t="shared" si="13"/>
        <v>0</v>
      </c>
      <c r="J271" s="128">
        <f t="shared" si="14"/>
        <v>1607.8959999999533</v>
      </c>
    </row>
    <row r="272" spans="1:10" ht="15.75" x14ac:dyDescent="0.25">
      <c r="A272" s="2"/>
      <c r="B272" s="27"/>
      <c r="D272" s="69"/>
      <c r="E272" s="51"/>
      <c r="F272" s="16"/>
      <c r="G272" s="9"/>
      <c r="H272" s="9"/>
      <c r="I272" s="11">
        <f t="shared" si="13"/>
        <v>0</v>
      </c>
      <c r="J272" s="128">
        <f t="shared" si="14"/>
        <v>1607.8959999999533</v>
      </c>
    </row>
    <row r="273" spans="1:10" ht="15.75" x14ac:dyDescent="0.25">
      <c r="A273" s="2"/>
      <c r="B273" s="27"/>
      <c r="D273" s="69"/>
      <c r="E273" s="51"/>
      <c r="F273" s="16"/>
      <c r="G273" s="9"/>
      <c r="H273" s="9"/>
      <c r="I273" s="11">
        <f t="shared" si="13"/>
        <v>0</v>
      </c>
      <c r="J273" s="128">
        <f t="shared" si="14"/>
        <v>1607.8959999999533</v>
      </c>
    </row>
    <row r="274" spans="1:10" ht="15.75" x14ac:dyDescent="0.25">
      <c r="A274" s="2"/>
      <c r="B274" s="27"/>
      <c r="D274" s="69"/>
      <c r="E274" s="51"/>
      <c r="F274" s="42"/>
      <c r="G274" s="9"/>
      <c r="H274" s="9"/>
      <c r="I274" s="11">
        <f t="shared" si="13"/>
        <v>0</v>
      </c>
      <c r="J274" s="128">
        <f t="shared" si="14"/>
        <v>1607.8959999999533</v>
      </c>
    </row>
    <row r="275" spans="1:10" ht="15.75" x14ac:dyDescent="0.25">
      <c r="A275" s="2"/>
      <c r="B275" s="27"/>
      <c r="D275" s="69"/>
      <c r="E275" s="51"/>
      <c r="F275" s="16"/>
      <c r="G275" s="9"/>
      <c r="H275" s="9"/>
      <c r="I275" s="11">
        <f t="shared" si="13"/>
        <v>0</v>
      </c>
      <c r="J275" s="128">
        <f t="shared" si="14"/>
        <v>1607.8959999999533</v>
      </c>
    </row>
    <row r="276" spans="1:10" ht="15.75" x14ac:dyDescent="0.25">
      <c r="A276" s="2"/>
      <c r="B276" s="27"/>
      <c r="D276" s="69"/>
      <c r="E276" s="51"/>
      <c r="F276" s="16"/>
      <c r="G276" s="9"/>
      <c r="H276" s="9"/>
      <c r="I276" s="11">
        <f t="shared" si="13"/>
        <v>0</v>
      </c>
      <c r="J276" s="128">
        <f t="shared" si="14"/>
        <v>1607.8959999999533</v>
      </c>
    </row>
    <row r="277" spans="1:10" ht="15.75" x14ac:dyDescent="0.25">
      <c r="A277" s="2"/>
      <c r="B277" s="27"/>
      <c r="D277" s="69"/>
      <c r="E277" s="51"/>
      <c r="F277" s="16"/>
      <c r="G277" s="9"/>
      <c r="H277" s="9"/>
      <c r="I277" s="11">
        <f t="shared" si="13"/>
        <v>0</v>
      </c>
      <c r="J277" s="128">
        <f t="shared" si="14"/>
        <v>1607.8959999999533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1607.8959999999533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1607.8959999999533</v>
      </c>
    </row>
    <row r="280" spans="1:10" ht="15.75" x14ac:dyDescent="0.25">
      <c r="A280" s="2"/>
      <c r="B280" s="27"/>
      <c r="D280" s="69"/>
      <c r="E280" s="51"/>
      <c r="F280" s="16"/>
      <c r="G280" s="9"/>
      <c r="H280" s="9"/>
      <c r="I280" s="11">
        <f t="shared" si="13"/>
        <v>0</v>
      </c>
      <c r="J280" s="128">
        <f t="shared" si="14"/>
        <v>1607.8959999999533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1607.8959999999533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1607.8959999999533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1607.8959999999533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1607.8959999999533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1607.8959999999533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1607.8959999999533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1607.8959999999533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1607.8959999999533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1607.8959999999533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1607.8959999999533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1607.8959999999533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1607.8959999999533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1607.8959999999533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1607.8959999999533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1607.8959999999533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1607.8959999999533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3"/>
        <v>0</v>
      </c>
      <c r="J297" s="128">
        <f t="shared" si="14"/>
        <v>1607.8959999999533</v>
      </c>
    </row>
    <row r="298" spans="1:10" ht="15.75" x14ac:dyDescent="0.25">
      <c r="A298" s="2"/>
      <c r="B298" s="27"/>
      <c r="D298" s="168"/>
      <c r="E298" s="51"/>
      <c r="F298" s="16"/>
      <c r="G298" s="9"/>
      <c r="H298" s="9"/>
      <c r="I298" s="11">
        <f t="shared" si="13"/>
        <v>0</v>
      </c>
      <c r="J298" s="128">
        <f t="shared" si="14"/>
        <v>1607.8959999999533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1607.8959999999533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1607.8959999999533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1607.8959999999533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1607.8959999999533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1607.8959999999533</v>
      </c>
    </row>
    <row r="304" spans="1:10" ht="15.75" x14ac:dyDescent="0.25">
      <c r="A304" s="2"/>
      <c r="B304" s="27"/>
      <c r="D304" s="69"/>
      <c r="E304" s="51"/>
      <c r="F304" s="16"/>
      <c r="G304" s="9"/>
      <c r="H304" s="9"/>
      <c r="I304" s="11">
        <f t="shared" si="13"/>
        <v>0</v>
      </c>
      <c r="J304" s="128">
        <f t="shared" si="14"/>
        <v>1607.8959999999533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1607.8959999999533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1607.8959999999533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1607.8959999999533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1607.8959999999533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1607.8959999999533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1607.8959999999533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1607.8959999999533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1607.8959999999533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1607.8959999999533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1607.8959999999533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1607.8959999999533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1607.8959999999533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1607.8959999999533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1607.8959999999533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1607.8959999999533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1607.8959999999533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1607.8959999999533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1607.8959999999533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1607.8959999999533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1607.8959999999533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1607.8959999999533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1607.8959999999533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1607.8959999999533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1607.8959999999533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3"/>
        <v>0</v>
      </c>
      <c r="J329" s="128">
        <f t="shared" si="14"/>
        <v>1607.8959999999533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ref="I330:I393" si="15">H330-G330</f>
        <v>0</v>
      </c>
      <c r="J330" s="128">
        <f t="shared" ref="J330:J393" si="16">J329+I330</f>
        <v>1607.8959999999533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5"/>
        <v>0</v>
      </c>
      <c r="J331" s="128">
        <f t="shared" si="16"/>
        <v>1607.8959999999533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5"/>
        <v>0</v>
      </c>
      <c r="J332" s="128">
        <f t="shared" si="16"/>
        <v>1607.8959999999533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5"/>
        <v>0</v>
      </c>
      <c r="J333" s="128">
        <f t="shared" si="16"/>
        <v>1607.8959999999533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5"/>
        <v>0</v>
      </c>
      <c r="J334" s="128">
        <f t="shared" si="16"/>
        <v>1607.8959999999533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5"/>
        <v>0</v>
      </c>
      <c r="J335" s="128">
        <f t="shared" si="16"/>
        <v>1607.8959999999533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si="15"/>
        <v>0</v>
      </c>
      <c r="J336" s="128">
        <f t="shared" si="16"/>
        <v>1607.8959999999533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1607.8959999999533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1607.8959999999533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1607.8959999999533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1607.8959999999533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1607.8959999999533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1607.8959999999533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1607.8959999999533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1607.8959999999533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1607.8959999999533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1607.8959999999533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1607.8959999999533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1607.8959999999533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1607.8959999999533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1607.8959999999533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1607.8959999999533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1607.8959999999533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1607.8959999999533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1607.8959999999533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1607.8959999999533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1607.8959999999533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1607.8959999999533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1607.8959999999533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1607.8959999999533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1607.8959999999533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1607.8959999999533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1607.8959999999533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1607.8959999999533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1607.8959999999533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1607.8959999999533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1607.8959999999533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1607.8959999999533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1607.8959999999533</v>
      </c>
    </row>
    <row r="369" spans="1:11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1607.8959999999533</v>
      </c>
    </row>
    <row r="370" spans="1:11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1607.8959999999533</v>
      </c>
    </row>
    <row r="371" spans="1:11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1607.8959999999533</v>
      </c>
    </row>
    <row r="372" spans="1:11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1607.8959999999533</v>
      </c>
    </row>
    <row r="373" spans="1:11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1607.8959999999533</v>
      </c>
    </row>
    <row r="374" spans="1:11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1607.8959999999533</v>
      </c>
    </row>
    <row r="375" spans="1:11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1607.8959999999533</v>
      </c>
    </row>
    <row r="376" spans="1:11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1607.8959999999533</v>
      </c>
    </row>
    <row r="377" spans="1:11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1607.8959999999533</v>
      </c>
    </row>
    <row r="378" spans="1:11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1607.8959999999533</v>
      </c>
    </row>
    <row r="379" spans="1:11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1607.8959999999533</v>
      </c>
    </row>
    <row r="380" spans="1:11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1607.8959999999533</v>
      </c>
    </row>
    <row r="381" spans="1:11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1607.8959999999533</v>
      </c>
    </row>
    <row r="382" spans="1:11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1607.8959999999533</v>
      </c>
    </row>
    <row r="383" spans="1:11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1607.8959999999533</v>
      </c>
    </row>
    <row r="384" spans="1:11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1607.8959999999533</v>
      </c>
      <c r="K384" s="9"/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1607.8959999999533</v>
      </c>
      <c r="K385" s="9"/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1607.8959999999533</v>
      </c>
      <c r="K386" s="9"/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1607.8959999999533</v>
      </c>
      <c r="K387" s="9"/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1607.8959999999533</v>
      </c>
      <c r="K388" s="9"/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1607.8959999999533</v>
      </c>
      <c r="K389" s="9"/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1607.8959999999533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1607.8959999999533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1607.8959999999533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5"/>
        <v>0</v>
      </c>
      <c r="J393" s="128">
        <f t="shared" si="16"/>
        <v>1607.8959999999533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ref="I394:I457" si="17">H394-G394</f>
        <v>0</v>
      </c>
      <c r="J394" s="128">
        <f t="shared" ref="J394:J457" si="18">J393+I394</f>
        <v>1607.8959999999533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1607.8959999999533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1607.8959999999533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1607.8959999999533</v>
      </c>
      <c r="K397" s="9"/>
    </row>
    <row r="398" spans="1:11" ht="15.75" x14ac:dyDescent="0.25">
      <c r="A398" s="2"/>
      <c r="B398" s="27"/>
      <c r="D398" s="168"/>
      <c r="E398" s="51"/>
      <c r="F398" s="16"/>
      <c r="G398" s="9"/>
      <c r="H398" s="9"/>
      <c r="I398" s="11">
        <f t="shared" si="17"/>
        <v>0</v>
      </c>
      <c r="J398" s="128">
        <f t="shared" si="18"/>
        <v>1607.8959999999533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1607.8959999999533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1607.8959999999533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1607.8959999999533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1607.8959999999533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1607.8959999999533</v>
      </c>
      <c r="K403" s="9"/>
    </row>
    <row r="404" spans="1:11" ht="15.75" x14ac:dyDescent="0.25">
      <c r="A404" s="2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1607.8959999999533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1607.8959999999533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1607.8959999999533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1607.8959999999533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1607.8959999999533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1607.8959999999533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1607.8959999999533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1607.8959999999533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1607.8959999999533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1607.8959999999533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1607.8959999999533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1607.8959999999533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1607.8959999999533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1607.8959999999533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1607.8959999999533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1607.8959999999533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1607.8959999999533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1607.8959999999533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1607.8959999999533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1607.8959999999533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1607.8959999999533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1607.8959999999533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1607.8959999999533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1607.8959999999533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1607.8959999999533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1607.8959999999533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1607.8959999999533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1607.8959999999533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1607.8959999999533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1607.8959999999533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1607.8959999999533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1607.8959999999533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1607.8959999999533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1607.8959999999533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1607.8959999999533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1607.8959999999533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1607.8959999999533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1607.8959999999533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1607.8959999999533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1607.8959999999533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1607.8959999999533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1607.8959999999533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1607.8959999999533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1607.8959999999533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1607.8959999999533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1607.8959999999533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1607.8959999999533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1607.8959999999533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1607.8959999999533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1607.8959999999533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1607.8959999999533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1607.8959999999533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1607.8959999999533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7"/>
        <v>0</v>
      </c>
      <c r="J457" s="128">
        <f t="shared" si="18"/>
        <v>1607.8959999999533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ref="I458:I521" si="19">H458-G458</f>
        <v>0</v>
      </c>
      <c r="J458" s="128">
        <f t="shared" ref="J458:J521" si="20">J457+I458</f>
        <v>1607.8959999999533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1607.8959999999533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1607.8959999999533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1607.8959999999533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1607.8959999999533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1607.8959999999533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1607.8959999999533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1607.8959999999533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1607.8959999999533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1607.8959999999533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1607.8959999999533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1607.8959999999533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1607.8959999999533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1607.8959999999533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1607.8959999999533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1607.8959999999533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1607.8959999999533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1607.8959999999533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1607.8959999999533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1607.8959999999533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1607.8959999999533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1607.8959999999533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1607.8959999999533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1607.8959999999533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1607.8959999999533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1607.8959999999533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1607.8959999999533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1607.8959999999533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1607.8959999999533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1607.8959999999533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1607.8959999999533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1607.8959999999533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1607.8959999999533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1607.8959999999533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1607.8959999999533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19"/>
        <v>0</v>
      </c>
      <c r="J493" s="128">
        <f t="shared" si="20"/>
        <v>1607.8959999999533</v>
      </c>
      <c r="K493" s="9"/>
    </row>
    <row r="494" spans="1:11" ht="15.75" x14ac:dyDescent="0.25">
      <c r="A494" s="2"/>
      <c r="B494" s="27"/>
      <c r="D494" s="168"/>
      <c r="E494" s="51"/>
      <c r="F494" s="16"/>
      <c r="G494" s="9"/>
      <c r="H494" s="9"/>
      <c r="I494" s="11">
        <f t="shared" si="19"/>
        <v>0</v>
      </c>
      <c r="J494" s="128">
        <f t="shared" si="20"/>
        <v>1607.8959999999533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19"/>
        <v>0</v>
      </c>
      <c r="J495" s="128">
        <f t="shared" si="20"/>
        <v>1607.8959999999533</v>
      </c>
      <c r="K495" s="9"/>
    </row>
    <row r="496" spans="1:11" ht="18.75" x14ac:dyDescent="0.3">
      <c r="A496" s="2"/>
      <c r="B496" s="140"/>
      <c r="C496"/>
      <c r="D496" s="69"/>
      <c r="F496" s="16"/>
      <c r="G496" s="9"/>
      <c r="H496" s="9"/>
      <c r="I496" s="11">
        <f t="shared" si="19"/>
        <v>0</v>
      </c>
      <c r="J496" s="128">
        <f t="shared" si="20"/>
        <v>1607.8959999999533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1607.8959999999533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1607.8959999999533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1607.8959999999533</v>
      </c>
      <c r="K499" s="9"/>
    </row>
    <row r="500" spans="1:11" ht="15.75" x14ac:dyDescent="0.25">
      <c r="A500" s="2"/>
      <c r="B500" s="27"/>
      <c r="D500" s="69"/>
      <c r="E500" s="51"/>
      <c r="F500" s="16"/>
      <c r="G500" s="9"/>
      <c r="H500" s="9"/>
      <c r="I500" s="11">
        <f t="shared" si="19"/>
        <v>0</v>
      </c>
      <c r="J500" s="128">
        <f t="shared" si="20"/>
        <v>1607.8959999999533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1607.8959999999533</v>
      </c>
      <c r="K501" s="9"/>
    </row>
    <row r="502" spans="1:11" ht="15.75" x14ac:dyDescent="0.25">
      <c r="A502" s="2"/>
      <c r="B502" s="27"/>
      <c r="D502" s="69"/>
      <c r="E502" s="51"/>
      <c r="F502" s="16"/>
      <c r="G502" s="9"/>
      <c r="H502" s="9"/>
      <c r="I502" s="11">
        <f t="shared" si="19"/>
        <v>0</v>
      </c>
      <c r="J502" s="128">
        <f t="shared" si="20"/>
        <v>1607.8959999999533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1607.8959999999533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1607.8959999999533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1607.8959999999533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1607.8959999999533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1607.8959999999533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1607.8959999999533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1607.8959999999533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1607.8959999999533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1607.8959999999533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1607.8959999999533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1607.8959999999533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1607.8959999999533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1607.8959999999533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1607.8959999999533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1607.8959999999533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1607.8959999999533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1607.8959999999533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1607.8959999999533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19"/>
        <v>0</v>
      </c>
      <c r="J521" s="128">
        <f t="shared" si="20"/>
        <v>1607.8959999999533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ref="I522:I556" si="21">H522-G522</f>
        <v>0</v>
      </c>
      <c r="J522" s="128">
        <f t="shared" ref="J522:J552" si="22">J521+I522</f>
        <v>1607.8959999999533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1607.8959999999533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1607.8959999999533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1607.8959999999533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1607.8959999999533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1607.8959999999533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1607.8959999999533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1607.8959999999533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1607.8959999999533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1607.8959999999533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1607.8959999999533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1607.8959999999533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1607.8959999999533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1607.8959999999533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1607.8959999999533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1607.8959999999533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1607.8959999999533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1607.8959999999533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1607.8959999999533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1607.8959999999533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1607.8959999999533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1607.8959999999533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1607.8959999999533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1607.8959999999533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1607.8959999999533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1607.8959999999533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1607.8959999999533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1607.8959999999533</v>
      </c>
      <c r="K549" s="9"/>
    </row>
    <row r="550" spans="1:11" ht="15.75" x14ac:dyDescent="0.25">
      <c r="A550" s="2"/>
      <c r="B550" s="48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1607.8959999999533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8">
        <f t="shared" si="22"/>
        <v>1607.8959999999533</v>
      </c>
      <c r="K551" s="9"/>
    </row>
    <row r="552" spans="1:11" ht="16.5" thickBot="1" x14ac:dyDescent="0.3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J552" s="129">
        <f t="shared" si="22"/>
        <v>1607.8959999999533</v>
      </c>
    </row>
    <row r="553" spans="1:11" ht="18.75" x14ac:dyDescent="0.3">
      <c r="A553" s="2"/>
      <c r="B553" s="27"/>
      <c r="D553" s="69"/>
      <c r="E553" s="51"/>
      <c r="F553" s="16"/>
      <c r="G553" s="9"/>
      <c r="H553" s="9"/>
      <c r="I553" s="11">
        <f t="shared" si="21"/>
        <v>0</v>
      </c>
      <c r="K553" s="70" t="s">
        <v>1305</v>
      </c>
    </row>
    <row r="554" spans="1:11" x14ac:dyDescent="0.25">
      <c r="A554" s="2"/>
      <c r="B554" s="27"/>
      <c r="D554" s="69"/>
      <c r="E554" s="51"/>
      <c r="F554" s="16"/>
      <c r="G554" s="9"/>
      <c r="H554" s="9"/>
      <c r="I554" s="11">
        <f t="shared" si="21"/>
        <v>0</v>
      </c>
    </row>
    <row r="555" spans="1:11" ht="15.75" thickBot="1" x14ac:dyDescent="0.3">
      <c r="A555" s="2"/>
      <c r="B555" s="48"/>
      <c r="D555" s="69"/>
      <c r="E555" s="51"/>
      <c r="F555" s="17"/>
      <c r="G555" s="9"/>
      <c r="H555" s="9"/>
      <c r="I555" s="11">
        <f t="shared" si="21"/>
        <v>0</v>
      </c>
    </row>
    <row r="556" spans="1:11" ht="15.75" thickBot="1" x14ac:dyDescent="0.3">
      <c r="A556" s="2"/>
      <c r="D556" s="69"/>
      <c r="E556" s="51"/>
      <c r="F556" s="10"/>
      <c r="G556" s="9"/>
      <c r="H556" s="9"/>
      <c r="I556" s="11">
        <f t="shared" si="21"/>
        <v>0</v>
      </c>
    </row>
    <row r="557" spans="1:11" x14ac:dyDescent="0.25">
      <c r="A557" s="2"/>
      <c r="D557" s="69"/>
      <c r="E557" s="51"/>
      <c r="F557" s="258" t="s">
        <v>638</v>
      </c>
      <c r="G557" s="259"/>
      <c r="H557" s="256">
        <f>SUM(I3:I556)</f>
        <v>1607.8959999999533</v>
      </c>
      <c r="I557" s="252"/>
    </row>
    <row r="558" spans="1:11" ht="15.75" thickBot="1" x14ac:dyDescent="0.3">
      <c r="A558" s="2"/>
      <c r="D558" s="69"/>
      <c r="E558" s="51"/>
      <c r="F558" s="260"/>
      <c r="G558" s="261"/>
      <c r="H558" s="257"/>
      <c r="I558" s="254"/>
    </row>
    <row r="559" spans="1:11" x14ac:dyDescent="0.25">
      <c r="A559" s="2"/>
      <c r="D559" s="69"/>
      <c r="E559" s="51"/>
      <c r="F559" s="10"/>
      <c r="G559" s="9"/>
      <c r="H559" s="9"/>
      <c r="I559" s="9"/>
    </row>
  </sheetData>
  <sortState ref="A191:I192">
    <sortCondition ref="D191:D192"/>
  </sortState>
  <mergeCells count="3">
    <mergeCell ref="E1:H1"/>
    <mergeCell ref="F557:G558"/>
    <mergeCell ref="H557:I55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64" t="s">
        <v>2318</v>
      </c>
      <c r="F1" s="264"/>
      <c r="G1" s="264"/>
      <c r="H1" s="264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2018-11-30T16:14:52Z</cp:lastPrinted>
  <dcterms:created xsi:type="dcterms:W3CDTF">2014-01-12T15:47:45Z</dcterms:created>
  <dcterms:modified xsi:type="dcterms:W3CDTF">2019-08-13T19:33:45Z</dcterms:modified>
</cp:coreProperties>
</file>