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8A473141-A51A-4E7C-8B24-A23C0584C62D}" xr6:coauthVersionLast="44" xr6:coauthVersionMax="44" xr10:uidLastSave="{00000000-0000-0000-0000-000000000000}"/>
  <bookViews>
    <workbookView xWindow="7860" yWindow="0" windowWidth="14220" windowHeight="11730" firstSheet="6" activeTab="7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A G O S T O    2019   " sheetId="8" r:id="rId8"/>
    <sheet name="Hoja2" sheetId="9" r:id="rId9"/>
    <sheet name="Hoja3" sheetId="10" r:id="rId10"/>
    <sheet name="Hoja4" sheetId="11" r:id="rId11"/>
    <sheet name="Hoja5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8" l="1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Q74" i="8" l="1"/>
  <c r="O74" i="8"/>
  <c r="O78" i="8" s="1"/>
  <c r="G74" i="8"/>
  <c r="E74" i="8"/>
  <c r="R73" i="8"/>
  <c r="H73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R20" i="8"/>
  <c r="H20" i="8"/>
  <c r="R19" i="8"/>
  <c r="H19" i="8"/>
  <c r="R18" i="8"/>
  <c r="H18" i="8"/>
  <c r="R17" i="8"/>
  <c r="H17" i="8"/>
  <c r="R16" i="8"/>
  <c r="H16" i="8"/>
  <c r="R15" i="8"/>
  <c r="H15" i="8"/>
  <c r="R14" i="8"/>
  <c r="H14" i="8"/>
  <c r="R13" i="8"/>
  <c r="H13" i="8"/>
  <c r="R12" i="8"/>
  <c r="H12" i="8"/>
  <c r="H11" i="8"/>
  <c r="R10" i="8"/>
  <c r="H10" i="8"/>
  <c r="R9" i="8"/>
  <c r="H9" i="8"/>
  <c r="R8" i="8"/>
  <c r="H8" i="8"/>
  <c r="R7" i="8"/>
  <c r="H7" i="8"/>
  <c r="R6" i="8"/>
  <c r="H6" i="8"/>
  <c r="R5" i="8"/>
  <c r="H5" i="8"/>
  <c r="R4" i="8"/>
  <c r="H4" i="8"/>
  <c r="E78" i="8" l="1"/>
  <c r="H53" i="5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O43" i="7" s="1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E43" i="7" l="1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sharedStrings.xml><?xml version="1.0" encoding="utf-8"?>
<sst xmlns="http://schemas.openxmlformats.org/spreadsheetml/2006/main" count="876" uniqueCount="407">
  <si>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</si>
  <si>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</si>
  <si>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</si>
  <si>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</si>
  <si>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</si>
  <si>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</si>
  <si>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</si>
  <si>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</si>
  <si>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</si>
  <si>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</si>
  <si>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</si>
  <si>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</si>
  <si>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</si>
  <si>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</si>
  <si>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</si>
  <si>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</si>
  <si>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</si>
  <si>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</si>
  <si>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</si>
  <si>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</si>
  <si>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</si>
  <si>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</si>
  <si>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</si>
  <si>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</si>
  <si>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</si>
  <si>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</si>
  <si>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</si>
  <si>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</si>
  <si>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</si>
  <si>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</si>
  <si>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</si>
  <si>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</si>
  <si>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</si>
  <si>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</si>
  <si>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</si>
  <si>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</si>
  <si>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</si>
  <si>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</si>
  <si>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</si>
  <si>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</si>
  <si>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</si>
  <si>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</si>
  <si>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</si>
  <si>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</si>
  <si>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</si>
  <si>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</si>
  <si>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</si>
  <si>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</si>
  <si>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</si>
  <si>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</si>
  <si>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</si>
  <si>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</si>
  <si>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</si>
  <si>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</si>
  <si>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</si>
  <si>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</si>
  <si>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</si>
  <si>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</si>
  <si>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</si>
  <si>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</si>
  <si>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</si>
  <si>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</si>
  <si>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</si>
  <si>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</si>
  <si>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</si>
  <si>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</si>
  <si>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</si>
  <si>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</si>
  <si>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</si>
  <si>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</si>
  <si>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</si>
  <si>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</si>
  <si>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</si>
  <si>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</si>
  <si>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</si>
  <si>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</si>
  <si>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</si>
  <si>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</si>
  <si>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</si>
  <si>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</si>
  <si>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</si>
  <si>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</si>
  <si>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</si>
  <si>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</si>
  <si>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</si>
  <si>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</si>
  <si>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</si>
  <si>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</si>
  <si>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</si>
  <si>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</si>
  <si>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</si>
  <si>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</si>
  <si>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</si>
  <si>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</si>
  <si>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</si>
  <si>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</si>
  <si>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</si>
  <si>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</si>
  <si>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</si>
  <si>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</si>
  <si>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</si>
  <si>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</si>
  <si>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</si>
  <si>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</si>
  <si>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</si>
  <si>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</si>
  <si>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</si>
  <si>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</si>
  <si>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</si>
  <si>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</si>
  <si>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</si>
  <si>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</si>
  <si>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</si>
  <si>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</si>
  <si>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</si>
  <si>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</si>
  <si>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</si>
  <si>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</si>
  <si>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</si>
  <si>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</si>
  <si>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</si>
  <si>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</si>
  <si>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</si>
  <si>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</si>
  <si>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</si>
  <si>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</si>
  <si>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</si>
  <si>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</si>
  <si>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</si>
  <si>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</si>
  <si>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</si>
  <si>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</si>
  <si>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</si>
  <si>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</si>
  <si>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</si>
  <si>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</si>
  <si>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</si>
  <si>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</si>
  <si>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</si>
  <si>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</si>
  <si>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</si>
  <si>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</si>
  <si>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</si>
  <si>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</si>
  <si>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</si>
  <si>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</si>
  <si>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</si>
  <si>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</si>
  <si>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</si>
  <si>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</si>
  <si>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</si>
  <si>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</si>
  <si>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</si>
  <si>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</si>
  <si>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</si>
  <si>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</si>
  <si>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</si>
  <si>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</si>
  <si>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</si>
  <si>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</si>
  <si>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</si>
  <si>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</si>
  <si>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</si>
  <si>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</si>
  <si>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</si>
  <si>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</si>
  <si>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</si>
  <si>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</si>
  <si>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</si>
  <si>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</si>
  <si>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</si>
  <si>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</si>
  <si>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</si>
  <si>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</si>
  <si>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</si>
  <si>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</si>
  <si>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</si>
  <si>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</si>
  <si>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</si>
  <si>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</si>
  <si>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</si>
  <si>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</si>
  <si>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</si>
  <si>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</si>
  <si>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</si>
  <si>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</si>
  <si>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</si>
  <si>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</si>
  <si>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</si>
  <si>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</si>
  <si>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</si>
  <si>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</si>
  <si>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</si>
  <si>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</si>
  <si>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</si>
  <si>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</si>
  <si>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</si>
  <si>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</si>
  <si>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</si>
  <si>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</si>
  <si>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</si>
  <si>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</si>
  <si>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</si>
  <si>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</si>
  <si>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</si>
  <si>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</si>
  <si>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</si>
  <si>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</si>
  <si>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</si>
  <si>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</si>
  <si>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</si>
  <si>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</si>
  <si>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</si>
  <si>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</si>
  <si>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</si>
  <si>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</si>
  <si>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</si>
  <si>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</si>
  <si>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</si>
  <si>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</si>
  <si>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</si>
  <si>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</si>
  <si>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</si>
  <si>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</si>
  <si>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</si>
  <si>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</si>
  <si>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</si>
  <si>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</si>
  <si>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</si>
  <si>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</si>
  <si>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</si>
  <si>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</si>
  <si>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</si>
  <si>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</si>
  <si>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</si>
  <si>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</si>
  <si>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</si>
  <si>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</si>
  <si>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</si>
  <si>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</si>
  <si>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</si>
  <si>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</si>
  <si>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</si>
  <si>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</si>
  <si>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</si>
  <si>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</si>
  <si>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</si>
  <si>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</si>
  <si>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</si>
  <si>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</si>
  <si>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</si>
  <si>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</si>
  <si>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</si>
  <si>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</si>
  <si>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</si>
  <si>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</si>
  <si>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</si>
  <si>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</si>
  <si>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</si>
  <si>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</si>
  <si>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</si>
  <si>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</si>
  <si>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</si>
  <si>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</si>
  <si>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</si>
  <si>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</si>
  <si>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</si>
  <si>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</si>
  <si>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</si>
  <si>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</si>
  <si>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</si>
  <si>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</si>
  <si>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</si>
  <si>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</si>
  <si>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</si>
  <si>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</si>
  <si>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</si>
  <si>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</si>
  <si>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</si>
  <si>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</si>
  <si>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</si>
  <si>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</si>
  <si>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</si>
  <si>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</si>
  <si>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</si>
  <si>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</si>
  <si>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</si>
  <si>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</si>
  <si>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</si>
  <si>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</si>
  <si>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</si>
  <si>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</si>
  <si>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</si>
  <si>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</si>
  <si>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</si>
  <si>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</si>
  <si>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</si>
  <si>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</si>
  <si>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</si>
  <si>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</si>
  <si>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</si>
  <si>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</si>
  <si>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</si>
  <si>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</si>
  <si>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</si>
  <si>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</si>
  <si>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</si>
  <si>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</si>
  <si>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</si>
  <si>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</si>
  <si>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</si>
  <si>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</si>
  <si>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</si>
  <si>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</si>
  <si>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</si>
  <si>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</si>
  <si>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</si>
  <si>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</si>
  <si>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</si>
  <si>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</si>
  <si>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</si>
  <si>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</si>
  <si>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</si>
  <si>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</si>
  <si>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</si>
  <si>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</si>
  <si>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</si>
  <si>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</si>
  <si>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</si>
  <si>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</si>
  <si>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</si>
  <si>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</si>
  <si>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</si>
  <si>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</si>
  <si>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</si>
  <si>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</si>
  <si>
    <t>REMISIONES    POR     CREDITOS         DE     AGOSTO             2 0 1 9</t>
  </si>
  <si>
    <t>,315</t>
  </si>
  <si>
    <t>,316</t>
  </si>
  <si>
    <t>,317</t>
  </si>
  <si>
    <t>,318</t>
  </si>
  <si>
    <t>,319</t>
  </si>
  <si>
    <t>,320</t>
  </si>
  <si>
    <t>,321</t>
  </si>
  <si>
    <t>,322</t>
  </si>
  <si>
    <t>,323</t>
  </si>
  <si>
    <t>,324</t>
  </si>
  <si>
    <t>,325</t>
  </si>
  <si>
    <t>,326</t>
  </si>
  <si>
    <t>,327</t>
  </si>
  <si>
    <t>,328</t>
  </si>
  <si>
    <t>,329</t>
  </si>
  <si>
    <t>,330</t>
  </si>
  <si>
    <t>,331</t>
  </si>
  <si>
    <t>,332</t>
  </si>
  <si>
    <t>,333</t>
  </si>
  <si>
    <t>,334</t>
  </si>
  <si>
    <t>,335</t>
  </si>
  <si>
    <t>,336</t>
  </si>
  <si>
    <t>,337</t>
  </si>
  <si>
    <t>,338</t>
  </si>
  <si>
    <t>,339</t>
  </si>
  <si>
    <t>,340</t>
  </si>
  <si>
    <t>,341</t>
  </si>
  <si>
    <t>,342</t>
  </si>
  <si>
    <t>,343</t>
  </si>
  <si>
    <t>,344</t>
  </si>
  <si>
    <t>,345</t>
  </si>
  <si>
    <t>,346</t>
  </si>
  <si>
    <t>,347</t>
  </si>
  <si>
    <t>,348</t>
  </si>
  <si>
    <t>,349</t>
  </si>
  <si>
    <t>,350</t>
  </si>
  <si>
    <t>,351</t>
  </si>
  <si>
    <t>,352</t>
  </si>
  <si>
    <t>,353</t>
  </si>
  <si>
    <t>,354</t>
  </si>
  <si>
    <t>,355</t>
  </si>
  <si>
    <t>,356</t>
  </si>
  <si>
    <t>,357</t>
  </si>
  <si>
    <t>,358</t>
  </si>
  <si>
    <t>,359</t>
  </si>
  <si>
    <t>,360</t>
  </si>
  <si>
    <t>,361</t>
  </si>
  <si>
    <t>,362</t>
  </si>
  <si>
    <t>,363</t>
  </si>
  <si>
    <t>,364</t>
  </si>
  <si>
    <t>,365</t>
  </si>
  <si>
    <t>,366</t>
  </si>
  <si>
    <t>,367</t>
  </si>
  <si>
    <t>,368</t>
  </si>
  <si>
    <t>,369</t>
  </si>
  <si>
    <t xml:space="preserve">HECTOR CHILCHOA </t>
  </si>
  <si>
    <t>,370</t>
  </si>
  <si>
    <t>,371</t>
  </si>
  <si>
    <t>,372</t>
  </si>
  <si>
    <t>,373</t>
  </si>
  <si>
    <t>,374</t>
  </si>
  <si>
    <t>,375</t>
  </si>
  <si>
    <t>,376</t>
  </si>
  <si>
    <t>,377</t>
  </si>
  <si>
    <t>,378</t>
  </si>
  <si>
    <t>,379</t>
  </si>
  <si>
    <t>,380</t>
  </si>
  <si>
    <t>,381</t>
  </si>
  <si>
    <t>,382</t>
  </si>
  <si>
    <t>,383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</si>
</sst>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0" fontId="16" fillId="0" borderId="9" xfId="0" applyFont="1" applyFill="1" applyBorder="1" applyAlignment="1">
      <alignment horizontal="center" wrapText="1"/>
    </xf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74</xdr:row>
      <xdr:rowOff>152402</xdr:rowOff>
    </xdr:from>
    <xdr:to>
      <xdr:col>5</xdr:col>
      <xdr:colOff>180974</xdr:colOff>
      <xdr:row>76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A58EE6-ED79-48A6-86A4-4C23421CDD2C}"/>
            </a:ext>
          </a:extLst>
        </xdr:cNvPr>
        <xdr:cNvCxnSpPr/>
      </xdr:nvCxnSpPr>
      <xdr:spPr>
        <a:xfrm rot="16200000" flipH="1">
          <a:off x="4048127" y="12734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74</xdr:row>
      <xdr:rowOff>123829</xdr:rowOff>
    </xdr:from>
    <xdr:to>
      <xdr:col>6</xdr:col>
      <xdr:colOff>171450</xdr:colOff>
      <xdr:row>76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7695C53-4474-436F-9F28-0428ED2FCA19}"/>
            </a:ext>
          </a:extLst>
        </xdr:cNvPr>
        <xdr:cNvCxnSpPr/>
      </xdr:nvCxnSpPr>
      <xdr:spPr>
        <a:xfrm rot="5400000">
          <a:off x="5072065" y="125396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74</xdr:row>
      <xdr:rowOff>152402</xdr:rowOff>
    </xdr:from>
    <xdr:to>
      <xdr:col>15</xdr:col>
      <xdr:colOff>180974</xdr:colOff>
      <xdr:row>76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4B377AD-D06B-42E4-BFB3-42FE032DE26C}"/>
            </a:ext>
          </a:extLst>
        </xdr:cNvPr>
        <xdr:cNvCxnSpPr/>
      </xdr:nvCxnSpPr>
      <xdr:spPr>
        <a:xfrm rot="16200000" flipH="1">
          <a:off x="13673140" y="128254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74</xdr:row>
      <xdr:rowOff>123829</xdr:rowOff>
    </xdr:from>
    <xdr:to>
      <xdr:col>16</xdr:col>
      <xdr:colOff>171450</xdr:colOff>
      <xdr:row>76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5E2A0D-A202-44E4-BACF-A48EF292F175}"/>
            </a:ext>
          </a:extLst>
        </xdr:cNvPr>
        <xdr:cNvCxnSpPr/>
      </xdr:nvCxnSpPr>
      <xdr:spPr>
        <a:xfrm rot="5400000">
          <a:off x="14358940" y="12787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55" t="s">
        <v>12</v>
      </c>
      <c r="C1" s="156"/>
      <c r="D1" s="156"/>
      <c r="E1" s="156"/>
      <c r="F1" s="157"/>
      <c r="H1" s="2"/>
      <c r="K1" s="1"/>
      <c r="L1" s="153" t="s">
        <v>14</v>
      </c>
      <c r="M1" s="153"/>
      <c r="N1" s="153"/>
      <c r="O1" s="153"/>
      <c r="P1" s="153"/>
      <c r="Q1" s="153"/>
    </row>
    <row r="2" spans="1:17" ht="21" x14ac:dyDescent="0.35">
      <c r="A2" s="3"/>
      <c r="B2" s="152" t="s">
        <v>13</v>
      </c>
      <c r="C2" s="152"/>
      <c r="D2" s="152"/>
      <c r="E2" s="152"/>
      <c r="F2" s="4"/>
      <c r="G2" s="5"/>
      <c r="H2" s="2"/>
      <c r="K2" s="3"/>
      <c r="L2" s="154"/>
      <c r="M2" s="154"/>
      <c r="N2" s="154"/>
      <c r="O2" s="154"/>
      <c r="P2" s="154"/>
      <c r="Q2" s="154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58">
        <f>N33-P33</f>
        <v>0</v>
      </c>
      <c r="O37" s="159"/>
      <c r="P37" s="160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51" t="s">
        <v>11</v>
      </c>
      <c r="O39" s="151"/>
      <c r="P39" s="151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58">
        <f>D48-F48-14989.6</f>
        <v>-4.0000000390136847E-3</v>
      </c>
      <c r="E52" s="159"/>
      <c r="F52" s="160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51" t="s">
        <v>11</v>
      </c>
      <c r="E54" s="151"/>
      <c r="F54" s="151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55" t="s">
        <v>71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58">
        <f>E79-G79</f>
        <v>0</v>
      </c>
      <c r="F83" s="159"/>
      <c r="G83" s="160"/>
      <c r="I83" s="2"/>
      <c r="L83" s="42"/>
      <c r="M83" s="43"/>
      <c r="N83" s="2"/>
      <c r="O83" s="158">
        <f>O79-Q79</f>
        <v>0</v>
      </c>
      <c r="P83" s="159"/>
      <c r="Q83" s="160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51" t="s">
        <v>11</v>
      </c>
      <c r="F85" s="151"/>
      <c r="G85" s="151"/>
      <c r="I85" s="2"/>
      <c r="L85" s="42"/>
      <c r="M85" s="43"/>
      <c r="N85" s="2"/>
      <c r="O85" s="151" t="s">
        <v>11</v>
      </c>
      <c r="P85" s="151"/>
      <c r="Q85" s="151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168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58">
        <f>E23-G23</f>
        <v>0</v>
      </c>
      <c r="F27" s="159"/>
      <c r="G27" s="160"/>
      <c r="I27" s="2"/>
      <c r="L27" s="42"/>
      <c r="M27" s="43"/>
      <c r="N27" s="2"/>
      <c r="O27" s="158">
        <f>O23-Q23</f>
        <v>0</v>
      </c>
      <c r="P27" s="159"/>
      <c r="Q27" s="160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51" t="s">
        <v>11</v>
      </c>
      <c r="F29" s="151"/>
      <c r="G29" s="151"/>
      <c r="I29" s="2"/>
      <c r="L29" s="42"/>
      <c r="M29" s="43"/>
      <c r="N29" s="2"/>
      <c r="O29" s="151" t="s">
        <v>11</v>
      </c>
      <c r="P29" s="151"/>
      <c r="Q29" s="151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169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58">
        <f>E46-G46</f>
        <v>0</v>
      </c>
      <c r="F50" s="159"/>
      <c r="G50" s="160"/>
      <c r="I50" s="2"/>
      <c r="L50" s="42"/>
      <c r="M50" s="43"/>
      <c r="N50" s="2"/>
      <c r="O50" s="158">
        <f>O46-Q46</f>
        <v>0</v>
      </c>
      <c r="P50" s="159"/>
      <c r="Q50" s="160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51" t="s">
        <v>11</v>
      </c>
      <c r="F52" s="151"/>
      <c r="G52" s="151"/>
      <c r="I52" s="2"/>
      <c r="L52" s="42"/>
      <c r="M52" s="43"/>
      <c r="N52" s="2"/>
      <c r="O52" s="151" t="s">
        <v>11</v>
      </c>
      <c r="P52" s="151"/>
      <c r="Q52" s="151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213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58">
        <f>E28-G28</f>
        <v>0</v>
      </c>
      <c r="F32" s="159"/>
      <c r="G32" s="160"/>
      <c r="I32" s="2"/>
      <c r="L32" s="42"/>
      <c r="M32" s="43"/>
      <c r="N32" s="2"/>
      <c r="O32" s="158">
        <f>O28-Q28</f>
        <v>0</v>
      </c>
      <c r="P32" s="159"/>
      <c r="Q32" s="160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51" t="s">
        <v>11</v>
      </c>
      <c r="F34" s="151"/>
      <c r="G34" s="151"/>
      <c r="I34" s="2"/>
      <c r="L34" s="42"/>
      <c r="M34" s="43"/>
      <c r="N34" s="2"/>
      <c r="O34" s="151" t="s">
        <v>11</v>
      </c>
      <c r="P34" s="151"/>
      <c r="Q34" s="151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238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58">
        <f>E39-G39</f>
        <v>0</v>
      </c>
      <c r="F43" s="159"/>
      <c r="G43" s="160"/>
      <c r="I43" s="2"/>
      <c r="L43" s="42"/>
      <c r="M43" s="43"/>
      <c r="N43" s="2"/>
      <c r="O43" s="158">
        <f>O39-Q39</f>
        <v>0</v>
      </c>
      <c r="P43" s="159"/>
      <c r="Q43" s="160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51" t="s">
        <v>11</v>
      </c>
      <c r="F45" s="151"/>
      <c r="G45" s="151"/>
      <c r="I45" s="2"/>
      <c r="L45" s="42"/>
      <c r="M45" s="43"/>
      <c r="N45" s="2"/>
      <c r="O45" s="151" t="s">
        <v>11</v>
      </c>
      <c r="P45" s="151"/>
      <c r="Q45" s="151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opLeftCell="A49" workbookViewId="0">
      <selection activeCell="G53" sqref="G53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280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>
        <v>43680</v>
      </c>
      <c r="G17" s="76">
        <v>2175.92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>
        <v>43707</v>
      </c>
      <c r="G50" s="76">
        <v>1941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>
        <v>43717</v>
      </c>
      <c r="G52" s="76">
        <v>1770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>
        <v>43699</v>
      </c>
      <c r="G54" s="76">
        <v>4672.2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>
        <v>43680</v>
      </c>
      <c r="G57" s="76">
        <v>6239.08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>
        <v>43680</v>
      </c>
      <c r="G58" s="76">
        <v>10023.32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425703.94000000012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58">
        <f>E60-G60</f>
        <v>0</v>
      </c>
      <c r="F64" s="159"/>
      <c r="G64" s="160"/>
      <c r="I64" s="2"/>
      <c r="L64" s="42"/>
      <c r="M64" s="43"/>
      <c r="N64" s="2"/>
      <c r="O64" s="158">
        <f>O60-Q60</f>
        <v>0</v>
      </c>
      <c r="P64" s="159"/>
      <c r="Q64" s="160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51" t="s">
        <v>11</v>
      </c>
      <c r="F66" s="151"/>
      <c r="G66" s="151"/>
      <c r="I66" s="2"/>
      <c r="L66" s="42"/>
      <c r="M66" s="43"/>
      <c r="N66" s="2"/>
      <c r="O66" s="151" t="s">
        <v>11</v>
      </c>
      <c r="P66" s="151"/>
      <c r="Q66" s="151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sheetPr>
    <tabColor rgb="FF00FF00"/>
  </sheetPr>
  <dimension ref="A1:R91"/>
  <sheetViews>
    <sheetView tabSelected="1" topLeftCell="A49" workbookViewId="0">
      <selection activeCell="F65" sqref="F6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55" t="s">
        <v>336</v>
      </c>
      <c r="C1" s="156"/>
      <c r="D1" s="156"/>
      <c r="E1" s="156"/>
      <c r="F1" s="156"/>
      <c r="G1" s="157"/>
      <c r="I1" s="2"/>
      <c r="L1" s="1"/>
      <c r="M1" s="153" t="s">
        <v>14</v>
      </c>
      <c r="N1" s="153"/>
      <c r="O1" s="153"/>
      <c r="P1" s="153"/>
      <c r="Q1" s="153"/>
      <c r="R1" s="153"/>
    </row>
    <row r="2" spans="1:18" ht="21" x14ac:dyDescent="0.35">
      <c r="A2" s="3"/>
      <c r="B2" s="152" t="s">
        <v>13</v>
      </c>
      <c r="C2" s="152"/>
      <c r="D2" s="152"/>
      <c r="E2" s="152"/>
      <c r="F2" s="152"/>
      <c r="G2" s="4"/>
      <c r="H2" s="5"/>
      <c r="I2" s="2"/>
      <c r="L2" s="3"/>
      <c r="M2" s="154"/>
      <c r="N2" s="154"/>
      <c r="O2" s="154"/>
      <c r="P2" s="154"/>
      <c r="Q2" s="154"/>
      <c r="R2" s="154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43680</v>
      </c>
      <c r="B4" s="123" t="s">
        <v>337</v>
      </c>
      <c r="C4" s="140"/>
      <c r="D4" s="116" t="s">
        <v>106</v>
      </c>
      <c r="E4" s="117">
        <v>6222</v>
      </c>
      <c r="F4" s="118">
        <v>43681</v>
      </c>
      <c r="G4" s="119">
        <v>6222</v>
      </c>
      <c r="H4" s="24">
        <f t="shared" ref="H4:H73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43680</v>
      </c>
      <c r="B5" s="123" t="s">
        <v>338</v>
      </c>
      <c r="C5" s="140"/>
      <c r="D5" s="116" t="s">
        <v>36</v>
      </c>
      <c r="E5" s="117">
        <v>10081.76</v>
      </c>
      <c r="F5" s="118">
        <v>43681</v>
      </c>
      <c r="G5" s="119">
        <v>10081.76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43683</v>
      </c>
      <c r="B6" s="123" t="s">
        <v>339</v>
      </c>
      <c r="C6" s="140"/>
      <c r="D6" s="116" t="s">
        <v>106</v>
      </c>
      <c r="E6" s="117">
        <v>5111.8</v>
      </c>
      <c r="F6" s="118">
        <v>43683</v>
      </c>
      <c r="G6" s="119">
        <v>5111.8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43683</v>
      </c>
      <c r="B7" s="123" t="s">
        <v>340</v>
      </c>
      <c r="C7" s="140"/>
      <c r="D7" s="131" t="s">
        <v>8</v>
      </c>
      <c r="E7" s="132">
        <v>240</v>
      </c>
      <c r="F7" s="118">
        <v>43690</v>
      </c>
      <c r="G7" s="119">
        <v>240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73" si="1">O7-Q7</f>
        <v>0</v>
      </c>
    </row>
    <row r="8" spans="1:18" ht="15.75" x14ac:dyDescent="0.25">
      <c r="A8" s="139">
        <v>43683</v>
      </c>
      <c r="B8" s="123" t="s">
        <v>341</v>
      </c>
      <c r="C8" s="140"/>
      <c r="D8" s="116" t="s">
        <v>106</v>
      </c>
      <c r="E8" s="133">
        <v>9426.33</v>
      </c>
      <c r="F8" s="118">
        <v>43686</v>
      </c>
      <c r="G8" s="119">
        <v>9426.33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43652</v>
      </c>
      <c r="B9" s="123" t="s">
        <v>342</v>
      </c>
      <c r="C9" s="140"/>
      <c r="D9" s="116" t="s">
        <v>392</v>
      </c>
      <c r="E9" s="133">
        <v>7271.32</v>
      </c>
      <c r="F9" s="118">
        <v>43684</v>
      </c>
      <c r="G9" s="119">
        <v>7271.32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43684</v>
      </c>
      <c r="B10" s="123" t="s">
        <v>343</v>
      </c>
      <c r="C10" s="140"/>
      <c r="D10" s="116" t="s">
        <v>8</v>
      </c>
      <c r="E10" s="133">
        <v>1039.5</v>
      </c>
      <c r="F10" s="118">
        <v>43690</v>
      </c>
      <c r="G10" s="119">
        <v>1039.5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43685</v>
      </c>
      <c r="B11" s="123" t="s">
        <v>344</v>
      </c>
      <c r="C11" s="140"/>
      <c r="D11" s="116" t="s">
        <v>236</v>
      </c>
      <c r="E11" s="117">
        <v>45296.2</v>
      </c>
      <c r="F11" s="118">
        <v>43685</v>
      </c>
      <c r="G11" s="119">
        <v>45296.2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43686</v>
      </c>
      <c r="B12" s="123" t="s">
        <v>345</v>
      </c>
      <c r="C12" s="142"/>
      <c r="D12" s="120" t="s">
        <v>335</v>
      </c>
      <c r="E12" s="117">
        <v>3954</v>
      </c>
      <c r="F12" s="118">
        <v>43699</v>
      </c>
      <c r="G12" s="119">
        <v>3954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43686</v>
      </c>
      <c r="B13" s="123" t="s">
        <v>346</v>
      </c>
      <c r="C13" s="124"/>
      <c r="D13" s="116" t="s">
        <v>8</v>
      </c>
      <c r="E13" s="117">
        <v>300</v>
      </c>
      <c r="F13" s="118">
        <v>43697</v>
      </c>
      <c r="G13" s="119">
        <v>300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43686</v>
      </c>
      <c r="B14" s="123" t="s">
        <v>347</v>
      </c>
      <c r="C14" s="142"/>
      <c r="D14" s="120" t="s">
        <v>8</v>
      </c>
      <c r="E14" s="117">
        <v>580</v>
      </c>
      <c r="F14" s="118">
        <v>43697</v>
      </c>
      <c r="G14" s="119">
        <v>580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43686</v>
      </c>
      <c r="B15" s="123" t="s">
        <v>348</v>
      </c>
      <c r="C15" s="124"/>
      <c r="D15" s="116" t="s">
        <v>236</v>
      </c>
      <c r="E15" s="117">
        <v>40539.800000000003</v>
      </c>
      <c r="F15" s="118">
        <v>43687</v>
      </c>
      <c r="G15" s="119">
        <v>40539.800000000003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43686</v>
      </c>
      <c r="B16" s="123" t="s">
        <v>349</v>
      </c>
      <c r="C16" s="142"/>
      <c r="D16" s="116" t="s">
        <v>106</v>
      </c>
      <c r="E16" s="117">
        <v>9162.36</v>
      </c>
      <c r="F16" s="118">
        <v>43687</v>
      </c>
      <c r="G16" s="119">
        <v>9162.36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43687</v>
      </c>
      <c r="B17" s="123" t="s">
        <v>350</v>
      </c>
      <c r="C17" s="124"/>
      <c r="D17" s="116" t="s">
        <v>106</v>
      </c>
      <c r="E17" s="117">
        <v>7393.5</v>
      </c>
      <c r="F17" s="118">
        <v>43688</v>
      </c>
      <c r="G17" s="119">
        <v>7393.5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43688</v>
      </c>
      <c r="B18" s="123" t="s">
        <v>351</v>
      </c>
      <c r="C18" s="142"/>
      <c r="D18" s="116" t="s">
        <v>392</v>
      </c>
      <c r="E18" s="117">
        <v>14349.1</v>
      </c>
      <c r="F18" s="118">
        <v>43688</v>
      </c>
      <c r="G18" s="119">
        <v>14349.1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43688</v>
      </c>
      <c r="B19" s="123" t="s">
        <v>352</v>
      </c>
      <c r="C19" s="124"/>
      <c r="D19" s="120" t="s">
        <v>392</v>
      </c>
      <c r="E19" s="117">
        <v>14898.53</v>
      </c>
      <c r="F19" s="118">
        <v>43689</v>
      </c>
      <c r="G19" s="119">
        <v>14898.53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43688</v>
      </c>
      <c r="B20" s="123" t="s">
        <v>353</v>
      </c>
      <c r="C20" s="142"/>
      <c r="D20" s="116" t="s">
        <v>106</v>
      </c>
      <c r="E20" s="117">
        <v>6597.42</v>
      </c>
      <c r="F20" s="118">
        <v>43689</v>
      </c>
      <c r="G20" s="119">
        <v>6597.42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43689</v>
      </c>
      <c r="B21" s="123" t="s">
        <v>354</v>
      </c>
      <c r="C21" s="142"/>
      <c r="D21" s="116" t="s">
        <v>8</v>
      </c>
      <c r="E21" s="117">
        <v>105</v>
      </c>
      <c r="F21" s="118">
        <v>43697</v>
      </c>
      <c r="G21" s="119">
        <v>105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43689</v>
      </c>
      <c r="B22" s="123" t="s">
        <v>355</v>
      </c>
      <c r="C22" s="142"/>
      <c r="D22" s="116" t="s">
        <v>106</v>
      </c>
      <c r="E22" s="117">
        <v>6269.44</v>
      </c>
      <c r="F22" s="118">
        <v>43690</v>
      </c>
      <c r="G22" s="119">
        <v>6269.44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43690</v>
      </c>
      <c r="B23" s="123" t="s">
        <v>356</v>
      </c>
      <c r="C23" s="142"/>
      <c r="D23" s="116" t="s">
        <v>44</v>
      </c>
      <c r="E23" s="117">
        <v>1723.8</v>
      </c>
      <c r="F23" s="118">
        <v>43690</v>
      </c>
      <c r="G23" s="119">
        <v>1723.8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43690</v>
      </c>
      <c r="B24" s="123" t="s">
        <v>357</v>
      </c>
      <c r="C24" s="142"/>
      <c r="D24" s="116" t="s">
        <v>106</v>
      </c>
      <c r="E24" s="117">
        <v>6390.72</v>
      </c>
      <c r="F24" s="118">
        <v>43690</v>
      </c>
      <c r="G24" s="119">
        <v>6390.72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43691</v>
      </c>
      <c r="B25" s="123" t="s">
        <v>358</v>
      </c>
      <c r="C25" s="142"/>
      <c r="D25" s="116" t="s">
        <v>392</v>
      </c>
      <c r="E25" s="117">
        <v>9720</v>
      </c>
      <c r="F25" s="118">
        <v>43692</v>
      </c>
      <c r="G25" s="119">
        <v>9720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43691</v>
      </c>
      <c r="B26" s="123" t="s">
        <v>359</v>
      </c>
      <c r="C26" s="142"/>
      <c r="D26" s="116" t="s">
        <v>106</v>
      </c>
      <c r="E26" s="117">
        <v>4092.48</v>
      </c>
      <c r="F26" s="118">
        <v>43692</v>
      </c>
      <c r="G26" s="119">
        <v>4092.48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43692</v>
      </c>
      <c r="B27" s="123" t="s">
        <v>360</v>
      </c>
      <c r="C27" s="142"/>
      <c r="D27" s="116" t="s">
        <v>106</v>
      </c>
      <c r="E27" s="117">
        <v>9278.2999999999993</v>
      </c>
      <c r="F27" s="118">
        <v>43694</v>
      </c>
      <c r="G27" s="119">
        <v>9278.2999999999993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43692</v>
      </c>
      <c r="B28" s="123" t="s">
        <v>361</v>
      </c>
      <c r="C28" s="142"/>
      <c r="D28" s="116" t="s">
        <v>392</v>
      </c>
      <c r="E28" s="117">
        <v>6733.48</v>
      </c>
      <c r="F28" s="118">
        <v>43693</v>
      </c>
      <c r="G28" s="119">
        <v>6733.48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43693</v>
      </c>
      <c r="B29" s="123" t="s">
        <v>362</v>
      </c>
      <c r="C29" s="142"/>
      <c r="D29" s="116" t="s">
        <v>36</v>
      </c>
      <c r="E29" s="117">
        <v>8302.7800000000007</v>
      </c>
      <c r="F29" s="118">
        <v>43694</v>
      </c>
      <c r="G29" s="119">
        <v>8302.7800000000007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43693</v>
      </c>
      <c r="B30" s="123" t="s">
        <v>363</v>
      </c>
      <c r="C30" s="142"/>
      <c r="D30" s="116" t="s">
        <v>392</v>
      </c>
      <c r="E30" s="117">
        <v>14319</v>
      </c>
      <c r="F30" s="118">
        <v>43695</v>
      </c>
      <c r="G30" s="119">
        <v>14319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43694</v>
      </c>
      <c r="B31" s="123" t="s">
        <v>364</v>
      </c>
      <c r="C31" s="142"/>
      <c r="D31" s="116" t="s">
        <v>8</v>
      </c>
      <c r="E31" s="117">
        <v>105</v>
      </c>
      <c r="F31" s="118">
        <v>43708</v>
      </c>
      <c r="G31" s="119">
        <v>105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43694</v>
      </c>
      <c r="B32" s="123" t="s">
        <v>365</v>
      </c>
      <c r="C32" s="142"/>
      <c r="D32" s="116" t="s">
        <v>106</v>
      </c>
      <c r="E32" s="117">
        <v>3026.6</v>
      </c>
      <c r="F32" s="118">
        <v>43695</v>
      </c>
      <c r="G32" s="119">
        <v>3026.6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43695</v>
      </c>
      <c r="B33" s="123" t="s">
        <v>366</v>
      </c>
      <c r="C33" s="142"/>
      <c r="D33" s="116" t="s">
        <v>106</v>
      </c>
      <c r="E33" s="117">
        <v>4063.21</v>
      </c>
      <c r="F33" s="118">
        <v>43696</v>
      </c>
      <c r="G33" s="119">
        <v>4063.21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43696</v>
      </c>
      <c r="B34" s="123" t="s">
        <v>367</v>
      </c>
      <c r="C34" s="142"/>
      <c r="D34" s="116" t="s">
        <v>106</v>
      </c>
      <c r="E34" s="117">
        <v>6489.79</v>
      </c>
      <c r="F34" s="118">
        <v>43697</v>
      </c>
      <c r="G34" s="119">
        <v>6489.79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43697</v>
      </c>
      <c r="B35" s="123" t="s">
        <v>368</v>
      </c>
      <c r="C35" s="142"/>
      <c r="D35" s="116" t="s">
        <v>106</v>
      </c>
      <c r="E35" s="117">
        <v>5801.74</v>
      </c>
      <c r="F35" s="118">
        <v>43699</v>
      </c>
      <c r="G35" s="119">
        <v>5801.74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43698</v>
      </c>
      <c r="B36" s="123" t="s">
        <v>369</v>
      </c>
      <c r="C36" s="142"/>
      <c r="D36" s="116" t="s">
        <v>8</v>
      </c>
      <c r="E36" s="117">
        <v>75</v>
      </c>
      <c r="F36" s="118">
        <v>43708</v>
      </c>
      <c r="G36" s="119">
        <v>75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43698</v>
      </c>
      <c r="B37" s="123" t="s">
        <v>370</v>
      </c>
      <c r="C37" s="142"/>
      <c r="D37" s="116" t="s">
        <v>335</v>
      </c>
      <c r="E37" s="117">
        <v>2941.2</v>
      </c>
      <c r="F37" s="118">
        <v>43699</v>
      </c>
      <c r="G37" s="119">
        <v>2941.2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43698</v>
      </c>
      <c r="B38" s="123" t="s">
        <v>371</v>
      </c>
      <c r="C38" s="142"/>
      <c r="D38" s="116" t="s">
        <v>8</v>
      </c>
      <c r="E38" s="117">
        <v>5788.65</v>
      </c>
      <c r="F38" s="118">
        <v>43708</v>
      </c>
      <c r="G38" s="119">
        <v>5788.65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43698</v>
      </c>
      <c r="B39" s="123" t="s">
        <v>372</v>
      </c>
      <c r="C39" s="142"/>
      <c r="D39" s="116" t="s">
        <v>106</v>
      </c>
      <c r="E39" s="117">
        <v>10362.040000000001</v>
      </c>
      <c r="F39" s="118">
        <v>43700</v>
      </c>
      <c r="G39" s="119">
        <v>10362.040000000001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43698</v>
      </c>
      <c r="B40" s="123" t="s">
        <v>373</v>
      </c>
      <c r="C40" s="142"/>
      <c r="D40" s="131" t="s">
        <v>392</v>
      </c>
      <c r="E40" s="132">
        <v>7908.42</v>
      </c>
      <c r="F40" s="118">
        <v>43699</v>
      </c>
      <c r="G40" s="119">
        <v>7908.42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43699</v>
      </c>
      <c r="B41" s="123" t="s">
        <v>374</v>
      </c>
      <c r="C41" s="146"/>
      <c r="D41" s="116" t="s">
        <v>8</v>
      </c>
      <c r="E41" s="133">
        <v>250</v>
      </c>
      <c r="F41" s="118">
        <v>43708</v>
      </c>
      <c r="G41" s="119">
        <v>250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43699</v>
      </c>
      <c r="B42" s="123" t="s">
        <v>375</v>
      </c>
      <c r="C42" s="146"/>
      <c r="D42" s="116" t="s">
        <v>392</v>
      </c>
      <c r="E42" s="133">
        <v>11231.18</v>
      </c>
      <c r="F42" s="118">
        <v>43701</v>
      </c>
      <c r="G42" s="119">
        <v>11231.18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43700</v>
      </c>
      <c r="B43" s="123" t="s">
        <v>376</v>
      </c>
      <c r="C43" s="146"/>
      <c r="D43" s="116" t="s">
        <v>106</v>
      </c>
      <c r="E43" s="133">
        <v>10585.12</v>
      </c>
      <c r="F43" s="118">
        <v>43702</v>
      </c>
      <c r="G43" s="119">
        <v>10585.12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43702</v>
      </c>
      <c r="B44" s="123" t="s">
        <v>377</v>
      </c>
      <c r="C44" s="146"/>
      <c r="D44" s="116" t="s">
        <v>8</v>
      </c>
      <c r="E44" s="133">
        <v>1230</v>
      </c>
      <c r="F44" s="118">
        <v>43708</v>
      </c>
      <c r="G44" s="119">
        <v>1230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43702</v>
      </c>
      <c r="B45" s="123" t="s">
        <v>378</v>
      </c>
      <c r="C45" s="146"/>
      <c r="D45" s="116" t="s">
        <v>392</v>
      </c>
      <c r="E45" s="133">
        <v>11191.1</v>
      </c>
      <c r="F45" s="118">
        <v>43702</v>
      </c>
      <c r="G45" s="119">
        <v>11191.1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43702</v>
      </c>
      <c r="B46" s="123" t="s">
        <v>379</v>
      </c>
      <c r="C46" s="146"/>
      <c r="D46" s="116" t="s">
        <v>8</v>
      </c>
      <c r="E46" s="133">
        <v>4660.2</v>
      </c>
      <c r="F46" s="118">
        <v>43708</v>
      </c>
      <c r="G46" s="119">
        <v>4660.2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43702</v>
      </c>
      <c r="B47" s="123" t="s">
        <v>380</v>
      </c>
      <c r="C47" s="146"/>
      <c r="D47" s="116" t="s">
        <v>106</v>
      </c>
      <c r="E47" s="133">
        <v>5296</v>
      </c>
      <c r="F47" s="118">
        <v>43704</v>
      </c>
      <c r="G47" s="119">
        <v>5296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43702</v>
      </c>
      <c r="B48" s="123" t="s">
        <v>381</v>
      </c>
      <c r="C48" s="146"/>
      <c r="D48" s="120" t="s">
        <v>392</v>
      </c>
      <c r="E48" s="133">
        <v>8212.6200000000008</v>
      </c>
      <c r="F48" s="118">
        <v>43703</v>
      </c>
      <c r="G48" s="119">
        <v>8212.6200000000008</v>
      </c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43703</v>
      </c>
      <c r="B49" s="123" t="s">
        <v>382</v>
      </c>
      <c r="C49" s="146"/>
      <c r="D49" s="116" t="s">
        <v>392</v>
      </c>
      <c r="E49" s="133">
        <v>7849.28</v>
      </c>
      <c r="F49" s="118">
        <v>43704</v>
      </c>
      <c r="G49" s="119">
        <v>7849.28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43704</v>
      </c>
      <c r="B50" s="123" t="s">
        <v>383</v>
      </c>
      <c r="C50" s="146"/>
      <c r="D50" s="116" t="s">
        <v>392</v>
      </c>
      <c r="E50" s="133">
        <v>2538.1999999999998</v>
      </c>
      <c r="F50" s="118">
        <v>43705</v>
      </c>
      <c r="G50" s="119">
        <v>2538.1999999999998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43704</v>
      </c>
      <c r="B51" s="123" t="s">
        <v>384</v>
      </c>
      <c r="C51" s="146"/>
      <c r="D51" s="116" t="s">
        <v>106</v>
      </c>
      <c r="E51" s="133">
        <v>7471</v>
      </c>
      <c r="F51" s="118">
        <v>43705</v>
      </c>
      <c r="G51" s="119">
        <v>7471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139">
        <v>43705</v>
      </c>
      <c r="B52" s="123" t="s">
        <v>385</v>
      </c>
      <c r="C52" s="124"/>
      <c r="D52" s="116" t="s">
        <v>8</v>
      </c>
      <c r="E52" s="133">
        <v>180</v>
      </c>
      <c r="F52" s="118">
        <v>43708</v>
      </c>
      <c r="G52" s="119">
        <v>180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139">
        <v>43705</v>
      </c>
      <c r="B53" s="123" t="s">
        <v>386</v>
      </c>
      <c r="C53" s="124"/>
      <c r="D53" s="149" t="s">
        <v>392</v>
      </c>
      <c r="E53" s="133">
        <v>7358.04</v>
      </c>
      <c r="F53" s="118">
        <v>43706</v>
      </c>
      <c r="G53" s="119">
        <v>7358.04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139">
        <v>43705</v>
      </c>
      <c r="B54" s="123" t="s">
        <v>387</v>
      </c>
      <c r="C54" s="124"/>
      <c r="D54" s="116" t="s">
        <v>106</v>
      </c>
      <c r="E54" s="133">
        <v>5022.24</v>
      </c>
      <c r="F54" s="118">
        <v>43707</v>
      </c>
      <c r="G54" s="119">
        <v>5022.24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139">
        <v>43707</v>
      </c>
      <c r="B55" s="123" t="s">
        <v>388</v>
      </c>
      <c r="C55" s="124"/>
      <c r="D55" s="116" t="s">
        <v>44</v>
      </c>
      <c r="E55" s="133">
        <v>1939.8</v>
      </c>
      <c r="F55" s="118"/>
      <c r="G55" s="119"/>
      <c r="H55" s="24">
        <f t="shared" si="0"/>
        <v>1939.8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139">
        <v>43707</v>
      </c>
      <c r="B56" s="123" t="s">
        <v>389</v>
      </c>
      <c r="C56" s="124"/>
      <c r="D56" s="116" t="s">
        <v>106</v>
      </c>
      <c r="E56" s="133">
        <v>7201.44</v>
      </c>
      <c r="F56" s="118">
        <v>43709</v>
      </c>
      <c r="G56" s="119">
        <v>7201</v>
      </c>
      <c r="H56" s="24">
        <f t="shared" si="0"/>
        <v>0.43999999999959982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139">
        <v>43709</v>
      </c>
      <c r="B57" s="123" t="s">
        <v>390</v>
      </c>
      <c r="C57" s="124"/>
      <c r="D57" s="116" t="s">
        <v>8</v>
      </c>
      <c r="E57" s="133">
        <v>4604.1000000000004</v>
      </c>
      <c r="F57" s="118"/>
      <c r="G57" s="119"/>
      <c r="H57" s="24">
        <f t="shared" si="0"/>
        <v>4604.1000000000004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139">
        <v>43709</v>
      </c>
      <c r="B58" s="123" t="s">
        <v>391</v>
      </c>
      <c r="C58" s="150"/>
      <c r="D58" s="116" t="s">
        <v>106</v>
      </c>
      <c r="E58" s="133">
        <v>4889.76</v>
      </c>
      <c r="F58" s="118">
        <v>43710</v>
      </c>
      <c r="G58" s="119">
        <v>4889.76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5.75" x14ac:dyDescent="0.25">
      <c r="A59" s="139">
        <v>43710</v>
      </c>
      <c r="B59" s="123" t="s">
        <v>393</v>
      </c>
      <c r="C59" s="145"/>
      <c r="D59" s="116" t="s">
        <v>106</v>
      </c>
      <c r="E59" s="133">
        <v>4954.5600000000004</v>
      </c>
      <c r="F59" s="118">
        <v>43711</v>
      </c>
      <c r="G59" s="119">
        <v>4954.5600000000004</v>
      </c>
      <c r="H59" s="24">
        <f t="shared" si="0"/>
        <v>0</v>
      </c>
      <c r="L59" s="125"/>
      <c r="M59" s="127"/>
      <c r="N59" s="128"/>
      <c r="O59" s="129"/>
      <c r="P59" s="21"/>
      <c r="Q59" s="19"/>
      <c r="R59" s="126"/>
    </row>
    <row r="60" spans="1:18" ht="15.75" x14ac:dyDescent="0.25">
      <c r="A60" s="139">
        <v>43711</v>
      </c>
      <c r="B60" s="123" t="s">
        <v>394</v>
      </c>
      <c r="C60" s="145"/>
      <c r="D60" s="116" t="s">
        <v>328</v>
      </c>
      <c r="E60" s="133">
        <v>32401.66</v>
      </c>
      <c r="F60" s="118">
        <v>43711</v>
      </c>
      <c r="G60" s="119">
        <v>32401.66</v>
      </c>
      <c r="H60" s="24">
        <f t="shared" si="0"/>
        <v>0</v>
      </c>
      <c r="L60" s="125"/>
      <c r="M60" s="127"/>
      <c r="N60" s="128"/>
      <c r="O60" s="129"/>
      <c r="P60" s="21"/>
      <c r="Q60" s="19"/>
      <c r="R60" s="126"/>
    </row>
    <row r="61" spans="1:18" ht="15.75" x14ac:dyDescent="0.25">
      <c r="A61" s="139">
        <v>43711</v>
      </c>
      <c r="B61" s="123" t="s">
        <v>395</v>
      </c>
      <c r="C61" s="145"/>
      <c r="D61" s="116" t="s">
        <v>106</v>
      </c>
      <c r="E61" s="133">
        <v>4996.32</v>
      </c>
      <c r="F61" s="118">
        <v>43715</v>
      </c>
      <c r="G61" s="119">
        <v>4996.32</v>
      </c>
      <c r="H61" s="24">
        <f t="shared" si="0"/>
        <v>0</v>
      </c>
      <c r="L61" s="125"/>
      <c r="M61" s="127"/>
      <c r="N61" s="128"/>
      <c r="O61" s="129"/>
      <c r="P61" s="21"/>
      <c r="Q61" s="19"/>
      <c r="R61" s="126"/>
    </row>
    <row r="62" spans="1:18" ht="15.75" x14ac:dyDescent="0.25">
      <c r="A62" s="139">
        <v>43714</v>
      </c>
      <c r="B62" s="123" t="s">
        <v>396</v>
      </c>
      <c r="C62" s="145"/>
      <c r="D62" s="116" t="s">
        <v>143</v>
      </c>
      <c r="E62" s="133">
        <v>5686</v>
      </c>
      <c r="F62" s="118">
        <v>43715</v>
      </c>
      <c r="G62" s="119">
        <v>5686</v>
      </c>
      <c r="H62" s="24">
        <f t="shared" si="0"/>
        <v>0</v>
      </c>
      <c r="L62" s="125"/>
      <c r="M62" s="127"/>
      <c r="N62" s="128"/>
      <c r="O62" s="129"/>
      <c r="P62" s="21"/>
      <c r="Q62" s="19"/>
      <c r="R62" s="126"/>
    </row>
    <row r="63" spans="1:18" ht="15.75" x14ac:dyDescent="0.25">
      <c r="A63" s="139">
        <v>43715</v>
      </c>
      <c r="B63" s="123" t="s">
        <v>397</v>
      </c>
      <c r="C63" s="145"/>
      <c r="D63" s="116" t="s">
        <v>106</v>
      </c>
      <c r="E63" s="133">
        <v>7183.68</v>
      </c>
      <c r="F63" s="118">
        <v>43717</v>
      </c>
      <c r="G63" s="119">
        <v>7183.68</v>
      </c>
      <c r="H63" s="24">
        <f t="shared" si="0"/>
        <v>0</v>
      </c>
      <c r="L63" s="125"/>
      <c r="M63" s="127"/>
      <c r="N63" s="128"/>
      <c r="O63" s="129"/>
      <c r="P63" s="21"/>
      <c r="Q63" s="19"/>
      <c r="R63" s="126"/>
    </row>
    <row r="64" spans="1:18" ht="15.75" x14ac:dyDescent="0.25">
      <c r="A64" s="139">
        <v>43715</v>
      </c>
      <c r="B64" s="123" t="s">
        <v>398</v>
      </c>
      <c r="C64" s="145"/>
      <c r="D64" s="116" t="s">
        <v>392</v>
      </c>
      <c r="E64" s="133">
        <v>31460.880000000001</v>
      </c>
      <c r="F64" s="118">
        <v>43716</v>
      </c>
      <c r="G64" s="119">
        <v>31460.880000000001</v>
      </c>
      <c r="H64" s="24">
        <f t="shared" si="0"/>
        <v>0</v>
      </c>
      <c r="L64" s="125"/>
      <c r="M64" s="127"/>
      <c r="N64" s="128"/>
      <c r="O64" s="129"/>
      <c r="P64" s="21"/>
      <c r="Q64" s="19"/>
      <c r="R64" s="126"/>
    </row>
    <row r="65" spans="1:18" ht="15.75" x14ac:dyDescent="0.25">
      <c r="A65" s="139">
        <v>43717</v>
      </c>
      <c r="B65" s="123" t="s">
        <v>399</v>
      </c>
      <c r="C65" s="145"/>
      <c r="D65" s="116" t="s">
        <v>106</v>
      </c>
      <c r="E65" s="133">
        <v>6437</v>
      </c>
      <c r="F65" s="118"/>
      <c r="G65" s="119"/>
      <c r="H65" s="24">
        <f t="shared" si="0"/>
        <v>6437</v>
      </c>
      <c r="L65" s="125"/>
      <c r="M65" s="127"/>
      <c r="N65" s="128"/>
      <c r="O65" s="129"/>
      <c r="P65" s="21"/>
      <c r="Q65" s="19"/>
      <c r="R65" s="126"/>
    </row>
    <row r="66" spans="1:18" ht="15.75" x14ac:dyDescent="0.25">
      <c r="A66" s="139"/>
      <c r="B66" s="123" t="s">
        <v>400</v>
      </c>
      <c r="C66" s="145"/>
      <c r="D66" s="116"/>
      <c r="E66" s="133"/>
      <c r="F66" s="118"/>
      <c r="G66" s="119"/>
      <c r="H66" s="24">
        <f t="shared" si="0"/>
        <v>0</v>
      </c>
      <c r="L66" s="125"/>
      <c r="M66" s="127"/>
      <c r="N66" s="128"/>
      <c r="O66" s="129"/>
      <c r="P66" s="21"/>
      <c r="Q66" s="19"/>
      <c r="R66" s="126"/>
    </row>
    <row r="67" spans="1:18" ht="15.75" x14ac:dyDescent="0.25">
      <c r="A67" s="139"/>
      <c r="B67" s="123" t="s">
        <v>401</v>
      </c>
      <c r="C67" s="145"/>
      <c r="D67" s="116"/>
      <c r="E67" s="133"/>
      <c r="F67" s="118"/>
      <c r="G67" s="119"/>
      <c r="H67" s="24">
        <f t="shared" si="0"/>
        <v>0</v>
      </c>
      <c r="L67" s="125"/>
      <c r="M67" s="127"/>
      <c r="N67" s="128"/>
      <c r="O67" s="129"/>
      <c r="P67" s="21"/>
      <c r="Q67" s="19"/>
      <c r="R67" s="126"/>
    </row>
    <row r="68" spans="1:18" ht="15.75" x14ac:dyDescent="0.25">
      <c r="A68" s="139"/>
      <c r="B68" s="123" t="s">
        <v>402</v>
      </c>
      <c r="C68" s="145"/>
      <c r="D68" s="116"/>
      <c r="E68" s="133"/>
      <c r="F68" s="118"/>
      <c r="G68" s="119"/>
      <c r="H68" s="24">
        <f t="shared" si="0"/>
        <v>0</v>
      </c>
      <c r="L68" s="125"/>
      <c r="M68" s="127"/>
      <c r="N68" s="128"/>
      <c r="O68" s="129"/>
      <c r="P68" s="21"/>
      <c r="Q68" s="19"/>
      <c r="R68" s="126"/>
    </row>
    <row r="69" spans="1:18" ht="15.75" x14ac:dyDescent="0.25">
      <c r="A69" s="139"/>
      <c r="B69" s="123" t="s">
        <v>403</v>
      </c>
      <c r="C69" s="145"/>
      <c r="D69" s="116"/>
      <c r="E69" s="133"/>
      <c r="F69" s="118"/>
      <c r="G69" s="119"/>
      <c r="H69" s="24">
        <f t="shared" si="0"/>
        <v>0</v>
      </c>
      <c r="L69" s="125"/>
      <c r="M69" s="127"/>
      <c r="N69" s="128"/>
      <c r="O69" s="129"/>
      <c r="P69" s="21"/>
      <c r="Q69" s="19"/>
      <c r="R69" s="126"/>
    </row>
    <row r="70" spans="1:18" ht="15.75" x14ac:dyDescent="0.25">
      <c r="A70" s="139"/>
      <c r="B70" s="123" t="s">
        <v>404</v>
      </c>
      <c r="C70" s="145"/>
      <c r="D70" s="116"/>
      <c r="E70" s="133"/>
      <c r="F70" s="118"/>
      <c r="G70" s="119"/>
      <c r="H70" s="24">
        <f t="shared" si="0"/>
        <v>0</v>
      </c>
      <c r="L70" s="125"/>
      <c r="M70" s="127"/>
      <c r="N70" s="128"/>
      <c r="O70" s="129"/>
      <c r="P70" s="21"/>
      <c r="Q70" s="19"/>
      <c r="R70" s="126"/>
    </row>
    <row r="71" spans="1:18" ht="15.75" x14ac:dyDescent="0.25">
      <c r="A71" s="139"/>
      <c r="B71" s="123" t="s">
        <v>405</v>
      </c>
      <c r="C71" s="145"/>
      <c r="D71" s="116"/>
      <c r="E71" s="133"/>
      <c r="F71" s="118"/>
      <c r="G71" s="119"/>
      <c r="H71" s="24">
        <f t="shared" si="0"/>
        <v>0</v>
      </c>
      <c r="L71" s="125"/>
      <c r="M71" s="127"/>
      <c r="N71" s="128"/>
      <c r="O71" s="129"/>
      <c r="P71" s="21"/>
      <c r="Q71" s="19"/>
      <c r="R71" s="126"/>
    </row>
    <row r="72" spans="1:18" ht="15.75" x14ac:dyDescent="0.25">
      <c r="A72" s="139"/>
      <c r="B72" s="123" t="s">
        <v>406</v>
      </c>
      <c r="C72" s="145"/>
      <c r="D72" s="116"/>
      <c r="E72" s="133"/>
      <c r="F72" s="118"/>
      <c r="G72" s="119"/>
      <c r="H72" s="24">
        <f t="shared" si="0"/>
        <v>0</v>
      </c>
      <c r="L72" s="125"/>
      <c r="M72" s="127"/>
      <c r="N72" s="128"/>
      <c r="O72" s="129"/>
      <c r="P72" s="21"/>
      <c r="Q72" s="19"/>
      <c r="R72" s="126"/>
    </row>
    <row r="73" spans="1:18" ht="16.5" thickBot="1" x14ac:dyDescent="0.3">
      <c r="A73" s="36"/>
      <c r="B73" s="37"/>
      <c r="C73" s="37"/>
      <c r="D73" s="38"/>
      <c r="E73" s="39"/>
      <c r="F73" s="40"/>
      <c r="G73" s="39"/>
      <c r="H73" s="41">
        <f t="shared" si="0"/>
        <v>0</v>
      </c>
      <c r="I73" s="2"/>
      <c r="L73" s="36"/>
      <c r="M73" s="37"/>
      <c r="N73" s="38"/>
      <c r="O73" s="39"/>
      <c r="P73" s="40"/>
      <c r="Q73" s="39"/>
      <c r="R73" s="41">
        <f t="shared" si="1"/>
        <v>0</v>
      </c>
    </row>
    <row r="74" spans="1:18" ht="15.75" thickTop="1" x14ac:dyDescent="0.25">
      <c r="A74" s="42"/>
      <c r="B74" s="43"/>
      <c r="C74" s="43"/>
      <c r="D74" s="2"/>
      <c r="E74" s="44">
        <f>SUM(E4:E73)</f>
        <v>490790.44999999995</v>
      </c>
      <c r="F74" s="45"/>
      <c r="G74" s="44">
        <f>SUM(G4:G73)</f>
        <v>477809.11</v>
      </c>
      <c r="H74" s="46"/>
      <c r="I74" s="2"/>
      <c r="L74" s="42"/>
      <c r="M74" s="43"/>
      <c r="N74" s="2"/>
      <c r="O74" s="44">
        <f>SUM(O4:O73)</f>
        <v>0</v>
      </c>
      <c r="P74" s="45"/>
      <c r="Q74" s="44">
        <f>SUM(Q4:Q73)</f>
        <v>0</v>
      </c>
      <c r="R74" s="46"/>
    </row>
    <row r="75" spans="1:18" x14ac:dyDescent="0.25">
      <c r="A75" s="42"/>
      <c r="B75" s="43"/>
      <c r="C75" s="43"/>
      <c r="D75" s="2"/>
      <c r="E75" s="47"/>
      <c r="F75" s="48"/>
      <c r="G75" s="47"/>
      <c r="H75" s="46"/>
      <c r="I75" s="2"/>
      <c r="L75" s="42"/>
      <c r="M75" s="43"/>
      <c r="N75" s="2"/>
      <c r="O75" s="47"/>
      <c r="P75" s="48"/>
      <c r="Q75" s="47"/>
      <c r="R75" s="46"/>
    </row>
    <row r="76" spans="1:18" ht="30" x14ac:dyDescent="0.25">
      <c r="A76" s="42"/>
      <c r="B76" s="43"/>
      <c r="C76" s="43"/>
      <c r="D76" s="2"/>
      <c r="E76" s="49" t="s">
        <v>9</v>
      </c>
      <c r="F76" s="48"/>
      <c r="G76" s="50" t="s">
        <v>10</v>
      </c>
      <c r="H76" s="46"/>
      <c r="I76" s="2"/>
      <c r="L76" s="42"/>
      <c r="M76" s="43"/>
      <c r="N76" s="2"/>
      <c r="O76" s="49" t="s">
        <v>9</v>
      </c>
      <c r="P76" s="48"/>
      <c r="Q76" s="50" t="s">
        <v>10</v>
      </c>
      <c r="R76" s="46"/>
    </row>
    <row r="77" spans="1:18" ht="15.75" thickBot="1" x14ac:dyDescent="0.3">
      <c r="A77" s="42"/>
      <c r="B77" s="43"/>
      <c r="C77" s="43"/>
      <c r="D77" s="2"/>
      <c r="E77" s="49"/>
      <c r="F77" s="48"/>
      <c r="G77" s="50"/>
      <c r="H77" s="46"/>
      <c r="I77" s="2"/>
      <c r="L77" s="42"/>
      <c r="M77" s="43"/>
      <c r="N77" s="2"/>
      <c r="O77" s="49"/>
      <c r="P77" s="48"/>
      <c r="Q77" s="50"/>
      <c r="R77" s="46"/>
    </row>
    <row r="78" spans="1:18" ht="21.75" thickBot="1" x14ac:dyDescent="0.4">
      <c r="A78" s="42"/>
      <c r="B78" s="43"/>
      <c r="C78" s="43"/>
      <c r="D78" s="2"/>
      <c r="E78" s="158">
        <f>E74-G74</f>
        <v>12981.339999999967</v>
      </c>
      <c r="F78" s="159"/>
      <c r="G78" s="160"/>
      <c r="I78" s="2"/>
      <c r="L78" s="42"/>
      <c r="M78" s="43"/>
      <c r="N78" s="2"/>
      <c r="O78" s="158">
        <f>O74-Q74</f>
        <v>0</v>
      </c>
      <c r="P78" s="159"/>
      <c r="Q78" s="160"/>
    </row>
    <row r="79" spans="1:18" x14ac:dyDescent="0.25">
      <c r="A79" s="42"/>
      <c r="B79" s="43"/>
      <c r="C79" s="43"/>
      <c r="D79" s="2"/>
      <c r="E79" s="47"/>
      <c r="F79" s="48"/>
      <c r="G79" s="47"/>
      <c r="I79" s="2"/>
      <c r="L79" s="42"/>
      <c r="M79" s="43"/>
      <c r="N79" s="2"/>
      <c r="O79" s="47"/>
      <c r="P79" s="48"/>
      <c r="Q79" s="47"/>
    </row>
    <row r="80" spans="1:18" ht="18.75" x14ac:dyDescent="0.3">
      <c r="A80" s="42"/>
      <c r="B80" s="43"/>
      <c r="C80" s="43"/>
      <c r="D80" s="2"/>
      <c r="E80" s="151" t="s">
        <v>11</v>
      </c>
      <c r="F80" s="151"/>
      <c r="G80" s="151"/>
      <c r="I80" s="2"/>
      <c r="L80" s="42"/>
      <c r="M80" s="43"/>
      <c r="N80" s="2"/>
      <c r="O80" s="151" t="s">
        <v>11</v>
      </c>
      <c r="P80" s="151"/>
      <c r="Q80" s="151"/>
    </row>
    <row r="81" spans="1:17" x14ac:dyDescent="0.25">
      <c r="A81" s="42"/>
      <c r="B81" s="43"/>
      <c r="C81" s="43"/>
      <c r="D81" s="2"/>
      <c r="E81" s="47"/>
      <c r="F81" s="48"/>
      <c r="G81" s="47"/>
      <c r="I81" s="2"/>
      <c r="L81" s="42"/>
      <c r="M81" s="43"/>
      <c r="N81" s="2"/>
      <c r="O81" s="47"/>
      <c r="P81" s="48"/>
      <c r="Q81" s="47"/>
    </row>
    <row r="82" spans="1:17" x14ac:dyDescent="0.25">
      <c r="A82" s="42"/>
      <c r="B82" s="43"/>
      <c r="C82" s="43"/>
      <c r="D82" s="2"/>
      <c r="E82" s="47"/>
      <c r="F82" s="48"/>
      <c r="G82" s="47"/>
      <c r="I82" s="2"/>
    </row>
    <row r="83" spans="1:17" x14ac:dyDescent="0.25">
      <c r="A83" s="42"/>
      <c r="B83" s="43"/>
      <c r="C83" s="43"/>
      <c r="D83" s="2"/>
      <c r="E83" s="47"/>
      <c r="F83" s="48"/>
      <c r="G83" s="47"/>
      <c r="I83" s="2"/>
    </row>
    <row r="84" spans="1:17" x14ac:dyDescent="0.25">
      <c r="A84" s="42"/>
      <c r="B84" s="43"/>
      <c r="C84" s="43"/>
      <c r="D84" s="2"/>
      <c r="E84" s="47"/>
      <c r="F84" s="48"/>
      <c r="G84" s="47"/>
      <c r="I84" s="2"/>
    </row>
    <row r="85" spans="1:17" ht="18.75" x14ac:dyDescent="0.3">
      <c r="A85" s="42"/>
      <c r="B85" s="43"/>
      <c r="C85" s="43"/>
      <c r="D85" s="2"/>
      <c r="E85" s="47"/>
      <c r="F85" s="148"/>
      <c r="G85" s="47"/>
      <c r="I85" s="2"/>
    </row>
    <row r="86" spans="1:17" x14ac:dyDescent="0.25">
      <c r="A86" s="42"/>
      <c r="B86" s="43"/>
      <c r="C86" s="43"/>
      <c r="D86" s="2"/>
      <c r="E86" s="47"/>
      <c r="F86" s="48"/>
      <c r="G86" s="47"/>
      <c r="I86" s="2"/>
    </row>
    <row r="87" spans="1:17" x14ac:dyDescent="0.25">
      <c r="A87" s="42"/>
      <c r="B87" s="43"/>
      <c r="C87" s="43"/>
      <c r="D87" s="2"/>
      <c r="E87" s="47"/>
      <c r="F87" s="48"/>
      <c r="G87" s="47"/>
      <c r="I87" s="2"/>
    </row>
    <row r="88" spans="1:17" x14ac:dyDescent="0.25">
      <c r="A88" s="42"/>
      <c r="B88" s="43"/>
      <c r="C88" s="43"/>
      <c r="D88" s="2"/>
      <c r="E88" s="47"/>
      <c r="F88" s="48"/>
      <c r="G88" s="47"/>
      <c r="I88" s="2"/>
    </row>
    <row r="89" spans="1:17" x14ac:dyDescent="0.25">
      <c r="A89" s="42"/>
      <c r="B89" s="43"/>
      <c r="C89" s="43"/>
      <c r="D89" s="2"/>
      <c r="E89" s="47"/>
      <c r="F89" s="48"/>
      <c r="G89" s="47"/>
      <c r="I89" s="2"/>
    </row>
    <row r="90" spans="1:17" x14ac:dyDescent="0.25">
      <c r="A90" s="42"/>
      <c r="B90" s="43"/>
      <c r="C90" s="43"/>
      <c r="D90" s="2"/>
      <c r="E90" s="47"/>
      <c r="F90" s="48"/>
      <c r="G90" s="47"/>
      <c r="I90" s="2"/>
    </row>
    <row r="91" spans="1:17" x14ac:dyDescent="0.25">
      <c r="A91" s="42"/>
      <c r="B91" s="43"/>
      <c r="C91" s="43"/>
      <c r="D91" s="2"/>
      <c r="E91" s="47"/>
      <c r="F91" s="48"/>
      <c r="G91" s="47"/>
      <c r="I91" s="2"/>
    </row>
  </sheetData>
  <mergeCells count="7">
    <mergeCell ref="E80:G80"/>
    <mergeCell ref="O80:Q80"/>
    <mergeCell ref="B1:G1"/>
    <mergeCell ref="M1:R2"/>
    <mergeCell ref="B2:F2"/>
    <mergeCell ref="E78:G78"/>
    <mergeCell ref="O78:Q78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A G O S T O    2019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2019-09-04T21:45:14Z</cp:lastPrinted>
  <dcterms:created xsi:type="dcterms:W3CDTF">2019-01-22T17:18:37Z</dcterms:created>
  <dcterms:modified xsi:type="dcterms:W3CDTF">2019-09-11T15:24:45Z</dcterms:modified>
</cp:coreProperties>
</file>