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13_ncr:1_{44E761FB-BE62-45D6-936F-0B9CD0FB70FF}" xr6:coauthVersionLast="45" xr6:coauthVersionMax="45" xr10:uidLastSave="{00000000-0000-0000-0000-000000000000}"/>
  <bookViews>
    <workbookView xWindow="8715" yWindow="570" windowWidth="14610" windowHeight="11745" firstSheet="3" activeTab="6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5" i="11" l="1"/>
  <c r="J255" i="11" s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9" i="11" l="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9" i="10"/>
  <c r="I55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G243" i="3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<sst xmlns="http://schemas.openxmlformats.org/spreadsheetml/2006/main" count="3785" uniqueCount="2618">
  <si>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</si>
  <si>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</si>
  <si>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</si>
  <si>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</si>
  <si>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</si>
  <si>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</si>
  <si>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</si>
  <si>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</si>
  <si>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</si>
  <si>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</si>
  <si>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</si>
  <si>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</si>
  <si>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</si>
  <si>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</si>
  <si>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</si>
  <si>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</si>
  <si>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</si>
  <si>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</si>
  <si>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</si>
  <si>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</si>
  <si>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</si>
  <si>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</si>
  <si>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</si>
  <si>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</si>
  <si>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</si>
  <si>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</si>
  <si>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</si>
  <si>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</si>
  <si>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</si>
  <si>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</si>
  <si>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</si>
  <si>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</si>
  <si>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</si>
  <si>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</si>
  <si>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</si>
  <si>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</si>
  <si>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</si>
  <si>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</si>
  <si>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</si>
  <si>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</si>
  <si>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</si>
  <si>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</si>
  <si>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</si>
  <si>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</si>
  <si>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</si>
  <si>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</si>
  <si>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</si>
  <si>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</si>
  <si>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</si>
  <si>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</si>
  <si>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</si>
  <si>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</si>
  <si>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</si>
  <si>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</si>
  <si>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</si>
  <si>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</si>
  <si>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</si>
  <si>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</si>
  <si>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</si>
  <si>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</si>
  <si>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</si>
  <si>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</si>
  <si>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</si>
  <si>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</si>
  <si>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</si>
  <si>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</si>
  <si>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</si>
  <si>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</si>
  <si>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</si>
  <si>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</si>
  <si>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</si>
  <si>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</si>
  <si>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</si>
  <si>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</si>
  <si>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</si>
  <si>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</si>
  <si>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</si>
  <si>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</si>
  <si>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</si>
  <si>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</si>
  <si>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</si>
  <si>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</si>
  <si>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</si>
  <si>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</si>
  <si>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</si>
  <si>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</si>
  <si>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</si>
  <si>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</si>
  <si>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</si>
  <si>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</si>
  <si>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</si>
  <si>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</si>
  <si>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</si>
  <si>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</si>
  <si>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</si>
  <si>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</si>
  <si>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</si>
  <si>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</si>
  <si>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</si>
  <si>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</si>
  <si>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</si>
  <si>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</si>
  <si>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</si>
  <si>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</si>
  <si>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</si>
  <si>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</si>
  <si>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</si>
  <si>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</si>
  <si>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</si>
  <si>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</si>
  <si>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</si>
  <si>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</si>
  <si>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</si>
  <si>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</si>
  <si>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</si>
  <si>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</si>
  <si>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</si>
  <si>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</si>
  <si>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</si>
  <si>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</si>
  <si>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</si>
  <si>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</si>
  <si>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</si>
  <si>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</si>
  <si>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</si>
  <si>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</si>
  <si>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</si>
  <si>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</si>
  <si>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</si>
  <si>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</si>
  <si>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</si>
  <si>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</si>
  <si>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</si>
  <si>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</si>
  <si>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</si>
  <si>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</si>
  <si>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</si>
  <si>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</si>
  <si>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</si>
  <si>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</si>
  <si>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</si>
  <si>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</si>
  <si>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</si>
  <si>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</si>
  <si>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</si>
  <si>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</si>
  <si>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</si>
  <si>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</si>
  <si>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</si>
  <si>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</si>
  <si>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</si>
  <si>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</si>
  <si>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</si>
  <si>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</si>
  <si>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</si>
  <si>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</si>
  <si>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</si>
  <si>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</si>
  <si>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</si>
  <si>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</si>
  <si>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</si>
  <si>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</si>
  <si>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</si>
  <si>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</si>
  <si>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</si>
  <si>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</si>
  <si>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</si>
  <si>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</si>
  <si>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</si>
  <si>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</si>
  <si>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</si>
  <si>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</si>
  <si>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</si>
  <si>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</si>
  <si>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</si>
  <si>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</si>
  <si>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</si>
  <si>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</si>
  <si>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</si>
  <si>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</si>
  <si>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</si>
  <si>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</si>
  <si>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</si>
  <si>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</si>
  <si>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</si>
  <si>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</si>
  <si>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</si>
  <si>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</si>
  <si>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</si>
  <si>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</si>
  <si>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</si>
  <si>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</si>
  <si>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</si>
  <si>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</si>
  <si>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</si>
  <si>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</si>
  <si>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</si>
  <si>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</si>
  <si>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</si>
  <si>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</si>
  <si>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</si>
  <si>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</si>
  <si>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</si>
  <si>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</si>
  <si>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</si>
  <si>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</si>
  <si>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</si>
  <si>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</si>
  <si>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</si>
  <si>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</si>
  <si>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</si>
  <si>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</si>
  <si>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</si>
  <si>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</si>
  <si>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</si>
  <si>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</si>
  <si>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</si>
  <si>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</si>
  <si>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</si>
  <si>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</si>
  <si>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</si>
  <si>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</si>
  <si>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</si>
  <si>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</si>
  <si>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</si>
  <si>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</si>
  <si>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</si>
  <si>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</si>
  <si>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</si>
  <si>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</si>
  <si>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</si>
  <si>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</si>
  <si>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</si>
  <si>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</si>
  <si>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</si>
  <si>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</si>
  <si>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</si>
  <si>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</si>
  <si>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</si>
  <si>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</si>
  <si>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</si>
  <si>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</si>
  <si>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</si>
  <si>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</si>
  <si>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</si>
  <si>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</si>
  <si>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</si>
  <si>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</si>
  <si>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</si>
  <si>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</si>
  <si>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</si>
  <si>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</si>
  <si>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</si>
  <si>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</si>
  <si>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</si>
  <si>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</si>
  <si>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</si>
  <si>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</si>
  <si>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</si>
  <si>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</si>
  <si>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</si>
  <si>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</si>
  <si>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</si>
  <si>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</si>
  <si>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</si>
  <si>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</si>
  <si>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</si>
  <si>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</si>
  <si>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</si>
  <si>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</si>
  <si>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</si>
  <si>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</si>
  <si>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</si>
  <si>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</si>
  <si>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</si>
  <si>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</si>
  <si>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</si>
  <si>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</si>
  <si>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</si>
  <si>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</si>
  <si>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</si>
  <si>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</si>
  <si>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</si>
  <si>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</si>
  <si>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</si>
  <si>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</si>
  <si>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</si>
  <si>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</si>
  <si>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</si>
  <si>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</si>
  <si>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</si>
  <si>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</si>
  <si>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</si>
  <si>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</si>
  <si>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</si>
  <si>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</si>
  <si>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</si>
  <si>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</si>
  <si>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</si>
  <si>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</si>
  <si>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</si>
  <si>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</si>
  <si>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</si>
  <si>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</si>
  <si>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</si>
  <si>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</si>
  <si>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</si>
  <si>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</si>
  <si>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</si>
  <si>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</si>
  <si>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</si>
  <si>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</si>
  <si>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</si>
  <si>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</si>
  <si>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</si>
  <si>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</si>
  <si>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</si>
  <si>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</si>
  <si>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</si>
  <si>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</si>
  <si>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</si>
  <si>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</si>
  <si>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</si>
  <si>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</si>
  <si>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</si>
  <si>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</si>
  <si>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</si>
  <si>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</si>
  <si>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</si>
  <si>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</si>
  <si>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</si>
  <si>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</si>
  <si>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</si>
  <si>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</si>
  <si>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</si>
  <si>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</si>
  <si>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</si>
  <si>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</si>
  <si>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</si>
  <si>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</si>
  <si>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</si>
  <si>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</si>
  <si>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</si>
  <si>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</si>
  <si>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</si>
  <si>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</si>
  <si>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</si>
  <si>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</si>
  <si>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</si>
  <si>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</si>
  <si>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</si>
  <si>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</si>
  <si>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</si>
  <si>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</si>
  <si>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</si>
  <si>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</si>
  <si>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</si>
  <si>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</si>
  <si>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</si>
  <si>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</si>
  <si>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</si>
  <si>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</si>
  <si>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</si>
  <si>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</si>
  <si>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</si>
  <si>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</si>
  <si>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</si>
  <si>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</si>
  <si>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</si>
  <si>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</si>
  <si>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</si>
  <si>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</si>
  <si>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</si>
  <si>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</si>
  <si>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</si>
  <si>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</si>
  <si>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</si>
  <si>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</si>
  <si>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</si>
  <si>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</si>
  <si>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</si>
  <si>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</si>
  <si>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</si>
  <si>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</si>
  <si>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</si>
  <si>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</si>
  <si>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</si>
  <si>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</si>
  <si>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</si>
  <si>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</si>
  <si>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</si>
  <si>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</si>
  <si>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</si>
  <si>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</si>
  <si>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</si>
  <si>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</si>
  <si>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</si>
  <si>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</si>
  <si>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</si>
  <si>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</si>
  <si>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</si>
  <si>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</si>
  <si>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</si>
  <si>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</si>
  <si>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</si>
  <si>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</si>
  <si>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</si>
  <si>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</si>
  <si>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</si>
  <si>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</si>
  <si>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</si>
  <si>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</si>
  <si>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</si>
  <si>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</si>
  <si>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</si>
  <si>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</si>
  <si>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</si>
  <si>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</si>
  <si>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</si>
  <si>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</si>
  <si>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</si>
  <si>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</si>
  <si>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</si>
  <si>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</si>
  <si>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</si>
  <si>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</si>
  <si>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</si>
  <si>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</si>
  <si>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</si>
  <si>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</si>
  <si>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</si>
  <si>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</si>
  <si>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</si>
  <si>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</si>
  <si>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</si>
  <si>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</si>
  <si>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</si>
  <si>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</si>
  <si>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</si>
  <si>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</si>
  <si>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</si>
  <si>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</si>
  <si>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</si>
  <si>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</si>
  <si>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</si>
  <si>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</si>
  <si>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</si>
  <si>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</si>
  <si>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</si>
  <si>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</si>
  <si>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</si>
  <si>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</si>
  <si>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</si>
  <si>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</si>
  <si>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</si>
  <si>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</si>
  <si>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</si>
  <si>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</si>
  <si>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</si>
  <si>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</si>
  <si>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</si>
  <si>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</si>
  <si>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</si>
  <si>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</si>
  <si>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</si>
  <si>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</si>
  <si>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</si>
  <si>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</si>
  <si>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</si>
  <si>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</si>
  <si>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</si>
  <si>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</si>
  <si>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</si>
  <si>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</si>
  <si>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</si>
  <si>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</si>
  <si>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</si>
  <si>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</si>
  <si>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</si>
  <si>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</si>
  <si>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</si>
  <si>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</si>
  <si>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</si>
  <si>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</si>
  <si>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</si>
  <si>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</si>
  <si>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</si>
  <si>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</si>
  <si>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</si>
  <si>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</si>
  <si>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</si>
  <si>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</si>
  <si>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</si>
  <si>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</si>
  <si>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</si>
  <si>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</si>
  <si>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</si>
  <si>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</si>
  <si>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</si>
  <si>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</si>
  <si>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</si>
  <si>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</si>
  <si>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</si>
  <si>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</si>
  <si>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</si>
  <si>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</si>
  <si>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</si>
  <si>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</si>
  <si>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</si>
  <si>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</si>
  <si>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</si>
  <si>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</si>
  <si>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</si>
  <si>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</si>
  <si>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</si>
  <si>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</si>
  <si>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</si>
  <si>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</si>
  <si>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</si>
  <si>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</si>
  <si>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</si>
  <si>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</si>
  <si>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</si>
  <si>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</si>
  <si>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</si>
  <si>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</si>
  <si>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</si>
  <si>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</si>
  <si>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</si>
  <si>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</si>
  <si>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</si>
  <si>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</si>
  <si>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</si>
  <si>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</si>
  <si>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</si>
  <si>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</si>
  <si>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</si>
  <si>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</si>
  <si>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</si>
  <si>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</si>
  <si>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</si>
  <si>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</si>
  <si>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</si>
  <si>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</si>
  <si>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</si>
  <si>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</si>
  <si>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</si>
  <si>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</si>
  <si>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</si>
  <si>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</si>
  <si>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</si>
  <si>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</si>
  <si>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</si>
  <si>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</si>
  <si>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</si>
  <si>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</si>
  <si>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</si>
  <si>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</si>
  <si>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</si>
  <si>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</si>
  <si>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</si>
  <si>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</si>
  <si>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</si>
  <si>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</si>
  <si>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</si>
  <si>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</si>
  <si>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</si>
  <si>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</si>
  <si>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</si>
  <si>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</si>
  <si>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</si>
  <si>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</si>
  <si>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</si>
  <si>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</si>
  <si>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</si>
  <si>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</si>
  <si>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</si>
  <si>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</si>
  <si>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</si>
  <si>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</si>
  <si>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</si>
  <si>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</si>
  <si>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</si>
  <si>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</si>
  <si>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</si>
  <si>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</si>
  <si>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</si>
  <si>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</si>
  <si>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</si>
  <si>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</si>
  <si>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</si>
  <si>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</si>
  <si>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</si>
  <si>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</si>
  <si>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</si>
  <si>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</si>
  <si>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</si>
  <si>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</si>
  <si>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</si>
  <si>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</si>
  <si>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</si>
  <si>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</si>
  <si>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</si>
  <si>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</si>
  <si>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</si>
  <si>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</si>
  <si>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</si>
  <si>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</si>
  <si>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</si>
  <si>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</si>
  <si>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</si>
  <si>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</si>
  <si>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</si>
  <si>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</si>
  <si>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</si>
  <si>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</si>
  <si>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</si>
  <si>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</si>
  <si>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</si>
  <si>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</si>
  <si>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</si>
  <si>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</si>
  <si>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</si>
  <si>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</si>
  <si>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</si>
  <si>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</si>
  <si>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</si>
  <si>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</si>
  <si>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</si>
  <si>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</si>
  <si>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</si>
  <si>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</si>
  <si>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</si>
  <si>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</si>
  <si>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</si>
  <si>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</si>
  <si>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</si>
  <si>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</si>
  <si>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</si>
  <si>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</si>
  <si>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</si>
  <si>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</si>
  <si>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</si>
  <si>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</si>
  <si>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</si>
  <si>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</si>
  <si>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</si>
  <si>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</si>
  <si>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</si>
  <si>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</si>
  <si>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</si>
  <si>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</si>
  <si>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</si>
  <si>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</si>
  <si>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</si>
  <si>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</si>
  <si>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</si>
  <si>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</si>
  <si>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</si>
  <si>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</si>
  <si>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</si>
  <si>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</si>
  <si>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</si>
  <si>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</si>
  <si>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</si>
  <si>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</si>
  <si>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</si>
  <si>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</si>
  <si>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</si>
  <si>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</si>
  <si>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</si>
  <si>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</si>
  <si>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</si>
  <si>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</si>
  <si>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</si>
  <si>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</si>
  <si>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</si>
  <si>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</si>
  <si>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</si>
  <si>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</si>
  <si>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</si>
  <si>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</si>
  <si>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</si>
  <si>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</si>
  <si>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</si>
  <si>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</si>
  <si>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</si>
  <si>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</si>
  <si>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</si>
  <si>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</si>
  <si>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</si>
  <si>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</si>
  <si>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</si>
  <si>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</si>
  <si>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</si>
  <si>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</si>
  <si>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</si>
  <si>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</si>
  <si>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</si>
  <si>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</si>
  <si>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</si>
  <si>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</si>
  <si>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</si>
  <si>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</si>
  <si>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</si>
  <si>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</si>
  <si>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</si>
  <si>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</si>
  <si>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</si>
  <si>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</si>
  <si>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</si>
  <si>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</si>
  <si>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</si>
  <si>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</si>
  <si>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</si>
  <si>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</si>
  <si>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</si>
  <si>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</si>
  <si>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</si>
  <si>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</si>
  <si>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</si>
  <si>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</si>
  <si>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</si>
  <si>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</si>
  <si>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</si>
  <si>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</si>
  <si>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</si>
  <si>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</si>
  <si>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</si>
  <si>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</si>
  <si>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</si>
  <si>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</si>
  <si>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</si>
  <si>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</si>
  <si>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</si>
  <si>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</si>
  <si>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</si>
  <si>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</si>
  <si>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</si>
  <si>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</si>
  <si>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</si>
  <si>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</si>
  <si>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</si>
  <si>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</si>
  <si>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</si>
  <si>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</si>
  <si>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</si>
  <si>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</si>
  <si>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</si>
  <si>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</si>
  <si>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</si>
  <si>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</si>
  <si>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</si>
  <si>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</si>
  <si>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</si>
  <si>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</si>
  <si>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</si>
  <si>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</si>
  <si>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</si>
  <si>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</si>
  <si>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</si>
  <si>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</si>
  <si>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</si>
  <si>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</si>
  <si>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</si>
  <si>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</si>
  <si>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</si>
  <si>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</si>
  <si>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</si>
  <si>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</si>
  <si>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</si>
  <si>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</si>
  <si>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</si>
  <si>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</si>
  <si>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</si>
  <si>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</si>
  <si>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</si>
  <si>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</si>
  <si>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</si>
  <si>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</si>
  <si>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</si>
  <si>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</si>
  <si>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</si>
  <si>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</si>
  <si>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</si>
  <si>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</si>
  <si>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</si>
  <si>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</si>
  <si>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</si>
  <si>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</si>
  <si>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</si>
  <si>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</si>
  <si>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</si>
  <si>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</si>
  <si>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</si>
  <si>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</si>
  <si>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</si>
  <si>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</si>
  <si>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</si>
  <si>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</si>
  <si>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</si>
  <si>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</si>
  <si>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</si>
  <si>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</si>
  <si>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</si>
  <si>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</si>
  <si>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</si>
  <si>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</si>
  <si>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</si>
  <si>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</si>
  <si>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</si>
  <si>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</si>
  <si>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</si>
  <si>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</si>
  <si>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</si>
  <si>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</si>
  <si>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</si>
  <si>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</si>
  <si>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</si>
  <si>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</si>
  <si>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</si>
  <si>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</si>
  <si>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</si>
  <si>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</si>
  <si>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</si>
  <si>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</si>
  <si>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</si>
  <si>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</si>
  <si>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</si>
  <si>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</si>
  <si>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</si>
  <si>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</si>
  <si>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</si>
  <si>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</si>
  <si>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</si>
  <si>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</si>
  <si>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</si>
  <si>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</si>
  <si>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</si>
  <si>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</si>
  <si>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</si>
  <si>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</si>
  <si>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</si>
  <si>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</si>
  <si>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</si>
  <si>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</si>
  <si>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</si>
  <si>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</si>
  <si>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</si>
  <si>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</si>
  <si>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</si>
  <si>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</si>
  <si>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</si>
  <si>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</si>
  <si>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</si>
  <si>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</si>
  <si>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</si>
  <si>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</si>
  <si>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</si>
  <si>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</si>
  <si>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</si>
  <si>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</si>
  <si>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</si>
  <si>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</si>
  <si>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</si>
  <si>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</si>
  <si>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</si>
  <si>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</si>
  <si>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</si>
  <si>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</si>
  <si>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</si>
  <si>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</si>
  <si>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</si>
  <si>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</si>
  <si>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</si>
  <si>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</si>
  <si>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</si>
  <si>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</si>
  <si>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</si>
  <si>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</si>
  <si>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</si>
  <si>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</si>
  <si>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</si>
  <si>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</si>
  <si>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</si>
  <si>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</si>
  <si>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</si>
  <si>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</si>
  <si>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</si>
  <si>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</si>
  <si>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</si>
  <si>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</si>
  <si>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</si>
  <si>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</si>
  <si>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</si>
  <si>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</si>
  <si>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</si>
  <si>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</si>
  <si>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</si>
  <si>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</si>
  <si>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</si>
  <si>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</si>
  <si>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</si>
  <si>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</si>
  <si>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</si>
  <si>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</si>
  <si>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</si>
  <si>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</si>
  <si>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</si>
  <si>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</si>
  <si>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</si>
  <si>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</si>
  <si>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</si>
  <si>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</si>
  <si>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</si>
  <si>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</si>
  <si>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</si>
  <si>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</si>
  <si>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</si>
  <si>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</si>
  <si>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</si>
  <si>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</si>
  <si>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</si>
  <si>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</si>
  <si>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</si>
  <si>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</si>
  <si>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</si>
  <si>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</si>
  <si>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</si>
  <si>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</si>
  <si>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</si>
  <si>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</si>
  <si>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</si>
  <si>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</si>
  <si>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</si>
  <si>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</si>
  <si>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</si>
  <si>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</si>
  <si>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</si>
  <si>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</si>
  <si>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</si>
  <si>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</si>
  <si>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</si>
  <si>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</si>
  <si>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</si>
  <si>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</si>
  <si>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</si>
  <si>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</si>
  <si>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</si>
  <si>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</si>
  <si>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</si>
  <si>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</si>
  <si>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</si>
  <si>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</si>
  <si>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</si>
  <si>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</si>
  <si>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</si>
  <si>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</si>
  <si>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</si>
  <si>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</si>
  <si>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</si>
  <si>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</si>
  <si>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</si>
  <si>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</si>
  <si>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</si>
  <si>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</si>
  <si>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</si>
  <si>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</si>
  <si>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</si>
  <si>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</si>
  <si>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</si>
  <si>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</si>
  <si>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</si>
  <si>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</si>
  <si>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</si>
  <si>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</si>
  <si>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</si>
  <si>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</si>
  <si>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</si>
  <si>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</si>
  <si>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</si>
  <si>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</si>
  <si>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</si>
  <si>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</si>
  <si>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</si>
  <si>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</si>
  <si>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</si>
  <si>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</si>
  <si>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</si>
  <si>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</si>
  <si>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</si>
  <si>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</si>
  <si>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</si>
  <si>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</si>
  <si>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</si>
  <si>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</si>
  <si>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</si>
  <si>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</si>
  <si>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</si>
  <si>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</si>
  <si>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</si>
  <si>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</si>
  <si>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</si>
  <si>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</si>
  <si>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</si>
  <si>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</si>
  <si>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</si>
  <si>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</si>
  <si>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</si>
  <si>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</si>
  <si>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</si>
  <si>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</si>
  <si>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</si>
  <si>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</si>
  <si>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</si>
  <si>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</si>
  <si>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</si>
  <si>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</si>
  <si>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</si>
  <si>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</si>
  <si>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</si>
  <si>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</si>
  <si>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</si>
  <si>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</si>
  <si>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</si>
  <si>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</si>
  <si>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</si>
  <si>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</si>
  <si>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</si>
  <si>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</si>
  <si>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</si>
  <si>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</si>
  <si>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</si>
  <si>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</si>
  <si>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</si>
  <si>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</si>
  <si>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</si>
  <si>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</si>
  <si>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</si>
  <si>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</si>
  <si>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</si>
  <si>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</si>
  <si>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</si>
  <si>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</si>
  <si>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</si>
  <si>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</si>
  <si>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</si>
  <si>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</si>
  <si>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</si>
  <si>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</si>
  <si>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</si>
  <si>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</si>
  <si>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</si>
  <si>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</si>
  <si>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</si>
  <si>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</si>
  <si>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</si>
  <si>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</si>
  <si>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</si>
  <si>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</si>
  <si>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</si>
  <si>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</si>
  <si>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</si>
  <si>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</si>
  <si>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</si>
  <si>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</si>
  <si>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</si>
  <si>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</si>
  <si>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</si>
  <si>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</si>
  <si>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</si>
  <si>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</si>
  <si>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</si>
  <si>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</si>
  <si>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</si>
  <si>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</si>
  <si>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</si>
  <si>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</si>
  <si>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</si>
  <si>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</si>
  <si>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</si>
  <si>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</si>
  <si>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</si>
  <si>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</si>
  <si>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</si>
  <si>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</si>
  <si>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</si>
  <si>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</si>
  <si>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</si>
  <si>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</si>
  <si>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</si>
  <si>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</si>
  <si>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</si>
  <si>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</si>
  <si>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</si>
  <si>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</si>
  <si>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</si>
  <si>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</si>
  <si>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</si>
  <si>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</si>
  <si>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</si>
  <si>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</si>
  <si>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</si>
  <si>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</si>
  <si>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</si>
  <si>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</si>
  <si>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</si>
  <si>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</si>
  <si>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</si>
  <si>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</si>
  <si>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</si>
  <si>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</si>
  <si>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</si>
  <si>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</si>
  <si>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</si>
  <si>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</si>
  <si>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</si>
  <si>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</si>
  <si>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</si>
  <si>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</si>
  <si>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</si>
  <si>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</si>
  <si>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</si>
  <si>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</si>
  <si>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</si>
  <si>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</si>
  <si>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</si>
  <si>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</si>
  <si>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</si>
  <si>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</si>
  <si>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</si>
  <si>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</si>
  <si>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</si>
  <si>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</si>
  <si>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</si>
  <si>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</si>
  <si>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</si>
  <si>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</si>
  <si>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</si>
  <si>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</si>
  <si>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</si>
  <si>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</si>
  <si>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</si>
  <si>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</si>
  <si>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</si>
  <si>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</si>
  <si>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</si>
  <si>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</si>
  <si>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</si>
  <si>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</si>
  <si>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</si>
  <si>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</si>
  <si>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</si>
  <si>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</si>
  <si>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</si>
  <si>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</si>
  <si>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</si>
  <si>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</si>
  <si>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</si>
  <si>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</si>
  <si>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</si>
  <si>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</si>
  <si>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</si>
  <si>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</si>
  <si>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</si>
  <si>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</si>
  <si>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</si>
  <si>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</si>
  <si>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</si>
  <si>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</si>
  <si>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</si>
  <si>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</si>
  <si>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</si>
  <si>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</si>
  <si>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</si>
  <si>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</si>
  <si>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</si>
  <si>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</si>
  <si>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</si>
  <si>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</si>
  <si>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</si>
  <si>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</si>
  <si>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</si>
  <si>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</si>
  <si>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</si>
  <si>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</si>
  <si>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</si>
  <si>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</si>
  <si>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</si>
  <si>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</si>
  <si>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</si>
  <si>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</si>
  <si>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</si>
  <si>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</si>
  <si>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</si>
  <si>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</si>
  <si>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</si>
  <si>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</si>
  <si>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</si>
  <si>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</si>
  <si>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</si>
  <si>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</si>
  <si>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</si>
  <si>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</si>
  <si>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</si>
  <si>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</si>
  <si>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</si>
  <si>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</si>
  <si>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</si>
  <si>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</si>
  <si>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</si>
  <si>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</si>
  <si>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</si>
  <si>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</si>
  <si>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</si>
  <si>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</si>
  <si>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</si>
  <si>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</si>
  <si>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</si>
  <si>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</si>
  <si>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</si>
  <si>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</si>
  <si>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</si>
  <si>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</si>
  <si>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</si>
  <si>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</si>
  <si>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</si>
  <si>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</si>
  <si>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</si>
  <si>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</si>
  <si>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</si>
  <si>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</si>
  <si>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</si>
  <si>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</si>
  <si>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</si>
  <si>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</si>
  <si>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</si>
  <si>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</si>
  <si>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</si>
  <si>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</si>
  <si>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</si>
  <si>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</si>
  <si>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</si>
  <si>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</si>
  <si>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</si>
  <si>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</si>
  <si>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</si>
  <si>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</si>
  <si>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</si>
  <si>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</si>
  <si>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</si>
  <si>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</si>
  <si>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</si>
  <si>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</si>
  <si>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</si>
  <si>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</si>
  <si>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</si>
  <si>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</si>
  <si>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</si>
  <si>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</si>
  <si>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</si>
  <si>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</si>
  <si>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</si>
  <si>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</si>
  <si>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</si>
  <si>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</si>
  <si>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</si>
  <si>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</si>
  <si>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</si>
  <si>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</si>
  <si>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</si>
  <si>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</si>
  <si>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</si>
  <si>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</si>
  <si>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</si>
  <si>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</si>
  <si>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</si>
  <si>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</si>
  <si>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</si>
  <si>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</si>
  <si>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</si>
  <si>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</si>
  <si>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</si>
  <si>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</si>
  <si>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</si>
  <si>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</si>
  <si>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</si>
  <si>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</si>
  <si>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</si>
  <si>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</si>
  <si>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</si>
  <si>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</si>
  <si>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</si>
  <si>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</si>
  <si>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</si>
  <si>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</si>
  <si>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</si>
  <si>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</si>
  <si>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</si>
  <si>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</si>
  <si>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</si>
  <si>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</si>
  <si>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</si>
  <si>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</si>
  <si>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</si>
  <si>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</si>
  <si>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</si>
  <si>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</si>
  <si>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</si>
  <si>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</si>
  <si>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</si>
  <si>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</si>
  <si>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</si>
  <si>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</si>
  <si>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</si>
  <si>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</si>
  <si>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</si>
  <si>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</si>
  <si>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</si>
  <si>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</si>
  <si>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</si>
  <si>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</si>
  <si>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</si>
  <si>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</si>
  <si>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</si>
  <si>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</si>
  <si>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</si>
  <si>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</si>
  <si>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</si>
  <si>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</si>
  <si>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</si>
  <si>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</si>
  <si>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</si>
  <si>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</si>
  <si>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</si>
  <si>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</si>
  <si>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</si>
  <si>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</si>
  <si>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</si>
  <si>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</si>
  <si>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</si>
  <si>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</si>
  <si>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</si>
  <si>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</si>
  <si>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</si>
  <si>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</si>
  <si>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</si>
  <si>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</si>
  <si>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</si>
  <si>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</si>
  <si>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</si>
  <si>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</si>
  <si>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</si>
  <si>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</si>
  <si>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</si>
  <si>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</si>
  <si>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</si>
  <si>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</si>
  <si>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</si>
  <si>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</si>
  <si>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</si>
  <si>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</si>
  <si>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</si>
  <si>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</si>
  <si>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</si>
  <si>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</si>
  <si>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</si>
  <si>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</si>
  <si>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</si>
  <si>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</si>
  <si>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</si>
  <si>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</si>
  <si>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</si>
  <si>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</si>
  <si>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</si>
  <si>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</si>
  <si>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</si>
  <si>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</si>
  <si>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</si>
  <si>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</si>
  <si>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</si>
  <si>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</si>
  <si>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</si>
  <si>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</si>
  <si>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</si>
  <si>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</si>
  <si>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</si>
  <si>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</si>
  <si>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</si>
  <si>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</si>
  <si>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</si>
  <si>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</si>
  <si>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</si>
  <si>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</si>
  <si>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</si>
  <si>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</si>
  <si>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</si>
  <si>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</si>
  <si>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</si>
  <si>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</si>
  <si>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</si>
  <si>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</si>
  <si>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</si>
  <si>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</si>
  <si>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</si>
  <si>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</si>
  <si>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</si>
  <si>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</si>
  <si>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</si>
  <si>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</si>
  <si>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</si>
  <si>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</si>
  <si>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</si>
  <si>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</si>
  <si>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</si>
  <si>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</si>
  <si>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</si>
  <si>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</si>
  <si>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</si>
  <si>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</si>
  <si>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</si>
  <si>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</si>
  <si>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</si>
  <si>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</si>
  <si>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</si>
  <si>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</si>
  <si>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</si>
  <si>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</si>
  <si>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</si>
  <si>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</si>
  <si>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</si>
  <si>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</si>
  <si>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</si>
  <si>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</si>
  <si>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</si>
  <si>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</si>
  <si>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</si>
  <si>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</si>
  <si>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</si>
  <si>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</si>
  <si>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</si>
  <si>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</si>
  <si>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</si>
  <si>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</si>
  <si>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</si>
  <si>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</si>
  <si>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</si>
  <si>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</si>
  <si>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</si>
  <si>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</si>
  <si>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</si>
  <si>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</si>
  <si>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</si>
  <si>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</si>
  <si>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</si>
  <si>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</si>
  <si>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</si>
  <si>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</si>
  <si>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</si>
  <si>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</si>
  <si>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</si>
  <si>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</si>
  <si>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</si>
  <si>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</si>
  <si>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</si>
  <si>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</si>
  <si>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</si>
  <si>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</si>
  <si>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</si>
  <si>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</si>
  <si>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</si>
  <si>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</si>
  <si>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</si>
  <si>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</si>
  <si>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</si>
  <si>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</si>
  <si>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</si>
  <si>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</si>
  <si>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</si>
  <si>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</si>
  <si>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</si>
  <si>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</si>
  <si>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</si>
  <si>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</si>
  <si>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</si>
  <si>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</si>
  <si>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</si>
  <si>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</si>
  <si>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</si>
  <si>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</si>
  <si>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</si>
  <si>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</si>
  <si>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</si>
  <si>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</si>
  <si>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</si>
  <si>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</si>
  <si>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</si>
  <si>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</si>
  <si>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</si>
  <si>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</si>
  <si>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</si>
  <si>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</si>
  <si>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</si>
  <si>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</si>
  <si>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</si>
  <si>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</si>
  <si>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</si>
  <si>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</si>
  <si>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</si>
  <si>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</si>
  <si>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</si>
  <si>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</si>
  <si>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</si>
  <si>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</si>
  <si>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</si>
  <si>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</si>
  <si>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</si>
  <si>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</si>
  <si>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</si>
  <si>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</si>
  <si>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</si>
  <si>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</si>
  <si>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</si>
  <si>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</si>
  <si>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</si>
  <si>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</si>
  <si>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</si>
  <si>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</si>
  <si>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</si>
  <si>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</si>
  <si>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</si>
  <si>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</si>
  <si>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</si>
  <si>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</si>
  <si>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</si>
  <si>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</si>
  <si>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</si>
  <si>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</si>
  <si>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</si>
  <si>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</si>
  <si>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</si>
  <si>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</si>
  <si>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</si>
  <si>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</si>
  <si>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</si>
  <si>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</si>
  <si>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</si>
  <si>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</si>
  <si>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</si>
  <si>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</si>
  <si>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</si>
  <si>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</si>
  <si>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</si>
  <si>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</si>
  <si>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</si>
  <si>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</si>
  <si>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</si>
  <si>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</si>
  <si>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</si>
  <si>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</si>
  <si>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</si>
  <si>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</si>
  <si>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</si>
  <si>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</si>
  <si>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</si>
  <si>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</si>
  <si>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</si>
  <si>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</si>
  <si>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</si>
  <si>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</si>
  <si>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</si>
  <si>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</si>
  <si>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</si>
  <si>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</si>
  <si>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</si>
  <si>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</si>
  <si>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</si>
  <si>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</si>
  <si>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</si>
  <si>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</si>
  <si>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</si>
  <si>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</si>
  <si>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</si>
  <si>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</si>
  <si>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</si>
  <si>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</si>
  <si>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</si>
  <si>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</si>
  <si>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</si>
  <si>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</si>
  <si>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</si>
  <si>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</si>
  <si>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</si>
  <si>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</si>
  <si>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</si>
  <si>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</si>
  <si>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</si>
  <si>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</si>
  <si>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</si>
  <si>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</si>
  <si>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</si>
  <si>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</si>
  <si>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</si>
  <si>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</si>
  <si>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</si>
  <si>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</si>
  <si>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</si>
  <si>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</si>
  <si>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</si>
  <si>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</si>
  <si>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</si>
  <si>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</si>
  <si>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</si>
  <si>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</si>
  <si>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</si>
  <si>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</si>
  <si>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</si>
  <si>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</si>
  <si>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</si>
  <si>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</si>
  <si>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</si>
  <si>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</si>
  <si>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</si>
  <si>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</si>
  <si>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</si>
  <si>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</si>
  <si>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</si>
  <si>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</si>
  <si>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</si>
  <si>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</si>
  <si>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</si>
  <si>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</si>
  <si>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</si>
  <si>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</si>
  <si>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</si>
  <si>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</si>
  <si>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</si>
  <si>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</si>
  <si>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</si>
  <si>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</si>
  <si>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</si>
  <si>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</si>
  <si>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</si>
  <si>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</si>
  <si>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</si>
  <si>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</si>
  <si>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</si>
  <si>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</si>
  <si>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</si>
  <si>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</si>
  <si>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</si>
  <si>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</si>
  <si>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</si>
  <si>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</si>
  <si>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</si>
  <si>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</si>
  <si>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</si>
  <si>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</si>
  <si>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</si>
  <si>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</si>
  <si>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</si>
  <si>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</si>
  <si>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</si>
  <si>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</si>
  <si>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</si>
  <si>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</si>
  <si>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</si>
  <si>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</si>
  <si>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</si>
  <si>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</si>
  <si>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</si>
  <si>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</si>
  <si>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</si>
  <si>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</si>
  <si>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</si>
  <si>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</si>
  <si>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</si>
  <si>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</si>
  <si>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</si>
  <si>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</si>
  <si>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</si>
  <si>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</si>
  <si>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</si>
  <si>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</si>
  <si>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</si>
  <si>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</si>
  <si>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</si>
  <si>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</si>
  <si>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</si>
  <si>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</si>
  <si>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</si>
  <si>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</si>
  <si>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</si>
  <si>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</si>
  <si>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</si>
  <si>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</si>
  <si>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</si>
  <si>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</si>
  <si>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</si>
  <si>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</si>
  <si>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</si>
  <si>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</si>
  <si>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</si>
  <si>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</si>
  <si>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</si>
  <si>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</si>
  <si>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</si>
  <si>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</si>
  <si>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</si>
  <si>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</si>
  <si>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</si>
  <si>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</si>
  <si>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</si>
  <si>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</si>
  <si>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</si>
  <si>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</si>
  <si>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</si>
  <si>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</si>
  <si>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</si>
  <si>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</si>
  <si>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</si>
  <si>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</si>
  <si>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</si>
  <si>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</si>
  <si>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</si>
  <si>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</si>
  <si>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</si>
  <si>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</si>
  <si>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</si>
  <si>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</si>
  <si>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</si>
  <si>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</si>
  <si>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</si>
  <si>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</si>
  <si>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</si>
  <si>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</si>
  <si>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</si>
  <si>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</si>
  <si>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</si>
  <si>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</si>
  <si>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</si>
  <si>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</si>
  <si>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</si>
  <si>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</si>
  <si>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</si>
  <si>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</si>
  <si>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</si>
  <si>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</si>
  <si>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</si>
  <si>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</si>
  <si>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</si>
  <si>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</si>
  <si>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</si>
  <si>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</si>
  <si>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</si>
  <si>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</si>
  <si>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</si>
  <si>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</si>
  <si>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</si>
  <si>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</si>
  <si>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</si>
  <si>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</si>
  <si>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</si>
  <si>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</si>
  <si>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</si>
  <si>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</si>
  <si>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</si>
  <si>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</si>
  <si>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</si>
  <si>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</si>
  <si>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</si>
  <si>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</si>
  <si>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</si>
  <si>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</si>
  <si>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</si>
  <si>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</si>
  <si>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</si>
  <si>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</si>
  <si>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</si>
  <si>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</si>
  <si>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</si>
  <si>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</si>
  <si>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</si>
  <si>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</si>
  <si>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</si>
  <si>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</si>
  <si>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</si>
  <si>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</si>
  <si>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</si>
  <si>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</si>
  <si>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</si>
  <si>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</si>
  <si>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</si>
  <si>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</si>
  <si>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</si>
  <si>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</si>
  <si>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</si>
  <si>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</si>
  <si>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</si>
  <si>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</si>
  <si>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</si>
  <si>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</si>
  <si>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</si>
  <si>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</si>
  <si>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</si>
  <si>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</si>
  <si>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</si>
  <si>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</si>
  <si>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</si>
  <si>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</si>
  <si>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</si>
  <si>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</si>
  <si>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</si>
  <si>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</si>
  <si>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</si>
  <si>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</si>
  <si>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</si>
  <si>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</si>
  <si>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</si>
  <si>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</si>
  <si>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</si>
  <si>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</si>
  <si>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</si>
  <si>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</si>
  <si>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</si>
  <si>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</si>
  <si>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</si>
  <si>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</si>
  <si>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</si>
  <si>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</si>
  <si>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</si>
  <si>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</si>
  <si>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</si>
  <si>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</si>
  <si>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</si>
  <si>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</si>
  <si>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</si>
  <si>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</si>
  <si>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</si>
  <si>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</si>
  <si>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</si>
  <si>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</si>
  <si>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</si>
  <si>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</si>
  <si>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</si>
  <si>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</si>
  <si>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</si>
  <si>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</si>
  <si>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</si>
  <si>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</si>
  <si>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</si>
  <si>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</si>
  <si>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</si>
  <si>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</si>
  <si>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</si>
  <si>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</si>
  <si>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</si>
  <si>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</si>
  <si>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</si>
  <si>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</si>
  <si>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</si>
  <si>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</si>
  <si>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</si>
  <si>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</si>
  <si>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</si>
  <si>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</si>
  <si>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</si>
  <si>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</si>
  <si>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</si>
  <si>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</si>
  <si>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</si>
  <si>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</si>
  <si>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</si>
  <si>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</si>
  <si>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</si>
  <si>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</si>
  <si>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</si>
  <si>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</si>
  <si>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</si>
  <si>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</si>
  <si>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</si>
  <si>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</si>
  <si>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</si>
  <si>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</si>
  <si>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</si>
  <si>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</si>
  <si>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</si>
  <si>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</si>
  <si>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</si>
  <si>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</si>
  <si>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</si>
  <si>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</si>
  <si>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</si>
  <si>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</si>
  <si>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</si>
  <si>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</si>
  <si>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</si>
  <si>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</si>
  <si>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</si>
  <si>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</si>
  <si>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</si>
  <si>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</si>
  <si>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</si>
  <si>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</si>
  <si>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</si>
  <si>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</si>
  <si>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</si>
  <si>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</si>
  <si>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</si>
  <si>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</si>
  <si>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</si>
  <si>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</si>
  <si>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</si>
  <si>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</si>
  <si>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</si>
  <si>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</si>
  <si>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</si>
  <si>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</si>
  <si>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</si>
  <si>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</si>
  <si>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</si>
  <si>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</si>
  <si>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</si>
  <si>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</si>
  <si>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</si>
  <si>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</si>
  <si>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</si>
  <si>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</si>
  <si>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</si>
  <si>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</si>
  <si>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</si>
  <si>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</si>
  <si>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</si>
  <si>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</si>
  <si>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</si>
  <si>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</si>
  <si>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</si>
  <si>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</si>
  <si>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</si>
  <si>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</si>
  <si>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</si>
  <si>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</si>
  <si>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</si>
  <si>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</si>
  <si>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</si>
  <si>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</si>
  <si>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</si>
  <si>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</si>
  <si>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</si>
  <si>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</si>
  <si>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</si>
  <si>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</si>
  <si>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</si>
  <si>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</si>
  <si>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</si>
  <si>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</si>
  <si>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</si>
  <si>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</si>
  <si>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</si>
  <si>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</si>
  <si>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</si>
  <si>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</si>
  <si>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</si>
  <si>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</si>
  <si>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</si>
  <si>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</si>
  <si>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</si>
  <si>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</si>
  <si>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</si>
  <si>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</si>
  <si>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</si>
  <si>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</si>
  <si>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</si>
  <si>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</si>
  <si>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</si>
  <si>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</si>
  <si>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</si>
  <si>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</si>
  <si>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</si>
  <si>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</si>
  <si>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</si>
  <si>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</si>
  <si>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</si>
  <si>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</si>
  <si>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</si>
  <si>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</si>
  <si>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</si>
  <si>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</si>
  <si>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</si>
  <si>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</si>
  <si>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</si>
  <si>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</si>
  <si>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</si>
  <si>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</si>
  <si>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</si>
  <si>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</si>
  <si>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</si>
  <si>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</si>
  <si>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</si>
  <si>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</si>
  <si>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</si>
  <si>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</si>
  <si>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</si>
  <si>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</si>
  <si>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</si>
  <si>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</si>
  <si>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</si>
  <si>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</si>
  <si>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</si>
  <si>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</si>
  <si>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</si>
  <si>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</si>
  <si>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</si>
  <si>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</si>
  <si>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</si>
  <si>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</si>
  <si>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</si>
  <si>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</si>
  <si>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</si>
  <si>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</si>
  <si>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</si>
  <si>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</si>
  <si>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</si>
  <si>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</si>
  <si>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</si>
  <si>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</si>
  <si>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</si>
  <si>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</si>
  <si>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</si>
  <si>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</si>
  <si>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</si>
  <si>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</si>
  <si>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</si>
  <si>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</si>
  <si>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</si>
  <si>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</si>
  <si>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</si>
  <si>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</si>
  <si>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</si>
  <si>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</si>
  <si>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</si>
  <si>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</si>
  <si>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</si>
  <si>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</si>
  <si>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</si>
  <si>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</si>
  <si>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</si>
  <si>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</si>
  <si>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</si>
  <si>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</si>
  <si>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</si>
  <si>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</si>
  <si>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</si>
  <si>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</si>
  <si>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</si>
  <si>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</si>
  <si>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</si>
  <si>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</si>
  <si>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</si>
  <si>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</si>
  <si>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</si>
  <si>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</si>
  <si>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</si>
  <si>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</si>
  <si>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</si>
  <si>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</si>
  <si>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</si>
  <si>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</si>
  <si>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</si>
  <si>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</si>
  <si>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</si>
  <si>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</si>
  <si>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</si>
  <si>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</si>
  <si>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</si>
  <si>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</si>
  <si>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</si>
  <si>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</si>
  <si>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</si>
  <si>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</si>
  <si>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</si>
  <si>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</si>
  <si>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</si>
  <si>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</si>
  <si>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</si>
  <si>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</si>
  <si>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</si>
  <si>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</si>
  <si>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</si>
  <si>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</si>
  <si>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</si>
  <si>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</si>
  <si>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</si>
  <si>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</si>
  <si>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</si>
  <si>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</si>
  <si>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</si>
  <si>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</si>
  <si>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</si>
  <si>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</si>
  <si>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</si>
  <si>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</si>
  <si>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</si>
  <si>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</si>
  <si>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</si>
  <si>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</si>
  <si>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</si>
  <si>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</si>
  <si>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</si>
  <si>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</si>
  <si>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</si>
  <si>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</si>
  <si>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</si>
  <si>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</si>
  <si>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</si>
  <si>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</si>
  <si>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</si>
  <si>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</si>
  <si>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</si>
  <si>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</si>
  <si>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</si>
  <si>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</si>
  <si>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</si>
  <si>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</si>
  <si>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</si>
  <si>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</si>
  <si>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</si>
  <si>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</si>
  <si>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</si>
  <si>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</si>
  <si>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</si>
  <si>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</si>
  <si>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</si>
  <si>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</si>
  <si>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</si>
  <si>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</si>
  <si>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</si>
  <si>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</si>
  <si>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</si>
  <si>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</si>
  <si>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</si>
  <si>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</si>
  <si>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</si>
  <si>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</si>
  <si>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</si>
  <si>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</si>
  <si>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</si>
  <si>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</si>
  <si>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</si>
  <si>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</si>
  <si>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</si>
  <si>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</si>
  <si>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</si>
  <si>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</si>
  <si>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</si>
  <si>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</si>
  <si>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</si>
  <si>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</si>
  <si>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</si>
  <si>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</si>
  <si>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</si>
  <si>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</si>
  <si>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</si>
  <si>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</si>
  <si>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</si>
  <si>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</si>
  <si>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</si>
  <si>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</si>
  <si>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</si>
  <si>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</si>
  <si>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</si>
  <si>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</si>
  <si>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</si>
  <si>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</si>
  <si>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</si>
  <si>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</si>
  <si>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</si>
  <si>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</si>
  <si>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</si>
  <si>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</si>
  <si>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</si>
  <si>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</si>
  <si>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</si>
  <si>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</si>
  <si>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</si>
  <si>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</si>
  <si>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</si>
  <si>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</si>
  <si>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</si>
  <si>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</si>
  <si>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</si>
  <si>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</si>
  <si>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</si>
  <si>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</si>
  <si>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</si>
  <si>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</si>
  <si>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</si>
  <si>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</si>
  <si>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</si>
  <si>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</si>
  <si>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</si>
  <si>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</si>
  <si>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</si>
  <si>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</si>
  <si>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</si>
  <si>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</si>
  <si>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</si>
  <si>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</si>
  <si>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</si>
  <si>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</si>
  <si>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</si>
  <si>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</si>
  <si>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</si>
  <si>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</si>
  <si>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</si>
  <si>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</si>
  <si>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</si>
  <si>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</si>
  <si>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</si>
  <si>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</si>
  <si>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</si>
  <si>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</si>
  <si>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</si>
  <si>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</si>
  <si>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</si>
  <si>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</si>
  <si>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</si>
  <si>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</si>
  <si>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</si>
  <si>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</si>
  <si>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</si>
  <si>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</si>
  <si>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</si>
  <si>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</si>
  <si>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</si>
  <si>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</si>
  <si>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</si>
  <si>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</si>
  <si>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</si>
  <si>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</si>
  <si>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</si>
  <si>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</si>
  <si>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</si>
  <si>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</si>
  <si>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</si>
  <si>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</si>
  <si>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</si>
  <si>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</si>
  <si>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</si>
  <si>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</si>
  <si>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</si>
  <si>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</si>
  <si>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</si>
  <si>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</si>
  <si>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</si>
  <si>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</si>
  <si>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</si>
  <si>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</si>
  <si>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</si>
  <si>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</si>
  <si>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</si>
  <si>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</si>
  <si>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</si>
  <si>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</si>
  <si>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</si>
  <si>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</si>
  <si>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</si>
  <si>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</si>
  <si>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</si>
  <si>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</si>
  <si>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</si>
  <si>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</si>
  <si>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</si>
  <si>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</si>
  <si>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</si>
  <si>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</si>
  <si>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</si>
  <si>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</si>
  <si>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</si>
  <si>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</si>
  <si>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</si>
  <si>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</si>
  <si>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</si>
  <si>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</si>
  <si>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</si>
  <si>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</si>
  <si>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</si>
  <si>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</si>
  <si>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</si>
  <si>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</si>
  <si>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</si>
  <si>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</si>
  <si>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</si>
  <si>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</si>
  <si>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</si>
  <si>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</si>
  <si>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</si>
  <si>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</si>
  <si>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</si>
  <si>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</si>
  <si>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</si>
  <si>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</si>
  <si>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</si>
  <si>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</si>
  <si>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</si>
  <si>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</si>
  <si>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</si>
  <si>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</si>
  <si>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</si>
  <si>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</si>
  <si>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</si>
  <si>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</si>
  <si>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</si>
  <si>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</si>
  <si>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</si>
  <si>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</si>
  <si>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</si>
  <si>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</si>
  <si>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</si>
  <si>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</si>
  <si>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</si>
  <si>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</si>
  <si>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</si>
  <si>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</si>
  <si>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</si>
  <si>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</si>
  <si>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</si>
  <si>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</si>
  <si>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</si>
  <si>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</si>
  <si>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</si>
  <si>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</si>
  <si>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</si>
  <si>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</si>
  <si>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</si>
  <si>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</si>
  <si>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</si>
  <si>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</si>
  <si>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</si>
  <si>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</si>
  <si>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</si>
  <si>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</si>
  <si>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</si>
  <si>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</si>
  <si>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</si>
  <si>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</si>
  <si>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</si>
  <si>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</si>
  <si>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</si>
  <si>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</si>
  <si>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</si>
  <si>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</si>
  <si>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</si>
  <si>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</si>
  <si>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</si>
  <si>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</si>
  <si>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</si>
  <si>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</si>
  <si>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</si>
  <si>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</si>
  <si>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</si>
  <si>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</si>
  <si>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</si>
  <si>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</si>
  <si>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</si>
  <si>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</si>
  <si>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</si>
  <si>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</si>
  <si>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</si>
  <si>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</si>
  <si>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</si>
  <si>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</si>
  <si>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</si>
  <si>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</si>
  <si>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</si>
  <si>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</si>
  <si>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</si>
  <si>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</si>
  <si>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</si>
  <si>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</si>
  <si>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</si>
  <si>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</si>
  <si>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</si>
  <si>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</si>
  <si>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</si>
  <si>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</si>
  <si>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</si>
  <si>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</si>
  <si>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</si>
  <si>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</si>
  <si>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</si>
  <si>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</si>
  <si>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</si>
  <si>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</si>
  <si>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</si>
  <si>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</si>
  <si>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</si>
  <si>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</si>
  <si>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</si>
  <si>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</si>
  <si>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</si>
  <si>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</si>
  <si>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</si>
  <si>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</si>
  <si>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</si>
  <si>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</si>
  <si>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</si>
  <si>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</si>
  <si>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</si>
  <si>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</si>
  <si>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</si>
  <si>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</si>
  <si>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</si>
  <si>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</si>
  <si>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</si>
  <si>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</si>
  <si>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</si>
  <si>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</si>
  <si>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</si>
  <si>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</si>
  <si>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</si>
  <si>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</si>
  <si>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</si>
  <si>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</si>
  <si>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</si>
  <si>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</si>
  <si>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</si>
  <si>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</si>
  <si>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</si>
  <si>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</si>
  <si>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</si>
  <si>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</si>
  <si>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</si>
  <si>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</si>
  <si>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</si>
  <si>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</si>
  <si>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</si>
  <si>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</si>
  <si>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</si>
  <si>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</si>
  <si>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</si>
  <si>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</si>
  <si>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</si>
  <si>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</si>
  <si>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</si>
  <si>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</si>
  <si>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</si>
  <si>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</si>
  <si>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</si>
  <si>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</si>
  <si>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</si>
  <si>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</si>
  <si>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</si>
  <si>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</si>
  <si>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</si>
  <si>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</si>
  <si>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</si>
  <si>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</si>
  <si>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</si>
  <si>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</si>
  <si>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</si>
  <si>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</si>
  <si>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</si>
  <si>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</si>
  <si>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</si>
  <si>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</si>
  <si>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</si>
  <si>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</si>
  <si>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</si>
  <si>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</si>
  <si>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</si>
  <si>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</si>
  <si>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</si>
  <si>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</si>
  <si>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</si>
  <si>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</si>
  <si>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</si>
  <si>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</si>
  <si>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</si>
  <si>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</si>
  <si>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</si>
  <si>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</si>
  <si>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</si>
  <si>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</si>
  <si>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</si>
  <si>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</si>
  <si>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</si>
  <si>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</si>
  <si>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</si>
  <si>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</si>
  <si>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</si>
  <si>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</si>
  <si>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</si>
  <si>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</si>
  <si>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</si>
  <si>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</si>
  <si>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</si>
  <si>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</si>
  <si>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</si>
  <si>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</si>
  <si>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</si>
  <si>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</si>
  <si>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</si>
  <si>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</si>
  <si>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</si>
  <si>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</si>
  <si>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</si>
  <si>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</si>
  <si>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</si>
  <si>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</si>
  <si>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</si>
  <si>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</si>
  <si>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</si>
  <si>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</si>
  <si>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</si>
  <si>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</si>
  <si>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</si>
  <si>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</si>
  <si>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</si>
  <si>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</si>
  <si>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</si>
  <si>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</si>
  <si>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</si>
  <si>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</si>
  <si>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</si>
  <si>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</si>
  <si>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</si>
  <si>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</si>
  <si>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</si>
  <si>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</si>
  <si>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</si>
  <si>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</si>
  <si>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</si>
  <si>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</si>
  <si>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</si>
  <si>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</si>
  <si>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</si>
  <si>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</si>
  <si>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</si>
  <si>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</si>
  <si>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</si>
  <si>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</si>
  <si>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</si>
  <si>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</si>
  <si>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</si>
  <si>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</si>
  <si>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</si>
  <si>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</si>
  <si>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</si>
  <si>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</si>
  <si>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</si>
  <si>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</si>
  <si>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</si>
  <si>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</si>
  <si>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</si>
  <si>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</si>
  <si>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</si>
  <si>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</si>
  <si>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</si>
  <si>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</si>
  <si>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</si>
  <si>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</si>
  <si>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</si>
  <si>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</si>
  <si>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</si>
  <si>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</si>
  <si>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</si>
  <si>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</si>
  <si>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</si>
  <si>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</si>
  <si>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</si>
  <si>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</si>
  <si>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</si>
  <si>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</si>
  <si>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</si>
  <si>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</si>
  <si>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</si>
  <si>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</si>
  <si>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</si>
  <si>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</si>
  <si>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</si>
  <si>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</si>
  <si>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</si>
  <si>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</si>
  <si>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</si>
  <si>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</si>
  <si>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</si>
  <si>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</si>
  <si>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</si>
  <si>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</si>
  <si>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</si>
  <si>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</si>
  <si>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</si>
  <si>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</si>
  <si>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</si>
  <si>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</si>
  <si>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</si>
  <si>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t>NLSE19-187</t>
  </si>
  <si>
    <t>XXXXXX</t>
  </si>
  <si>
    <r>
      <t xml:space="preserve">Compra de  29,000 .00  usd t.c. 19,595      PAGO A SEABOARD NLSE19-187    FACTURA  ???????     valor factura   ___________   SALDO  ________  usd   </t>
    </r>
    <r>
      <rPr>
        <b/>
        <sz val="11"/>
        <color rgb="FF0000FF"/>
        <rFont val="Calibri"/>
        <family val="2"/>
        <scheme val="minor"/>
      </rPr>
      <t xml:space="preserve"> QUEDO COMO ANTICIPO</t>
    </r>
  </si>
  <si>
    <r>
      <t xml:space="preserve">Compra de  31,000 .00  usd t.c. 19,768      PAGO A SEABOARD NLSE19-188    FACTURA  ???????     valor factura   ___________   SALDO  ________  usd   </t>
    </r>
    <r>
      <rPr>
        <b/>
        <sz val="11"/>
        <color rgb="FF0000FF"/>
        <rFont val="Calibri"/>
        <family val="2"/>
        <scheme val="minor"/>
      </rPr>
      <t xml:space="preserve"> QUEDO COMO ANTICIPO</t>
    </r>
  </si>
  <si>
    <t>NLSE19-188</t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</si>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</sst>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19" borderId="21" xfId="0" applyFont="1" applyFill="1" applyBorder="1" applyAlignment="1">
      <alignment horizontal="left" vertical="center" wrapText="1"/>
    </xf>
    <xf numFmtId="0" fontId="1" fillId="17" borderId="3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0" fontId="1" fillId="31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0000FF"/>
      <color rgb="FF66FF33"/>
      <color rgb="FFEC98FA"/>
      <color rgb="FF00CC99"/>
      <color rgb="FFFFCCFF"/>
      <color rgb="FFFF33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65" t="s">
        <v>8</v>
      </c>
      <c r="G1" s="26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61">
        <f>SUM(J3:J180)</f>
        <v>2999.9999999999864</v>
      </c>
      <c r="J181" s="262"/>
      <c r="K181"/>
    </row>
    <row r="182" spans="1:11" ht="15.75" thickBot="1" x14ac:dyDescent="0.3">
      <c r="I182" s="263"/>
      <c r="J182" s="26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65" t="s">
        <v>181</v>
      </c>
      <c r="G1" s="265"/>
      <c r="H1" s="265"/>
      <c r="I1" s="26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61">
        <f>SUM(J3:J414)</f>
        <v>34203.089999999982</v>
      </c>
      <c r="J415" s="262"/>
      <c r="K415"/>
    </row>
    <row r="416" spans="2:11" ht="15.75" thickBot="1" x14ac:dyDescent="0.3">
      <c r="I416" s="263"/>
      <c r="J416" s="26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65" t="s">
        <v>628</v>
      </c>
      <c r="F1" s="265"/>
      <c r="G1" s="265"/>
      <c r="H1" s="26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68" t="s">
        <v>638</v>
      </c>
      <c r="G551" s="269"/>
      <c r="H551" s="266">
        <f>SUM(I3:I550)</f>
        <v>-1923.8799999999865</v>
      </c>
      <c r="I551" s="262"/>
    </row>
    <row r="552" spans="1:11" ht="15.75" customHeight="1" thickBot="1" x14ac:dyDescent="0.3">
      <c r="A552" s="2"/>
      <c r="D552" s="42"/>
      <c r="E552" s="51"/>
      <c r="F552" s="270"/>
      <c r="G552" s="271"/>
      <c r="H552" s="267"/>
      <c r="I552" s="26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2"/>
  <sheetViews>
    <sheetView topLeftCell="A362" workbookViewId="0">
      <selection activeCell="A367" sqref="A367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72" t="s">
        <v>1315</v>
      </c>
      <c r="F1" s="272"/>
      <c r="G1" s="272"/>
      <c r="H1" s="27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397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2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0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0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0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0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0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0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0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0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0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0" ht="45" x14ac:dyDescent="0.2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</row>
    <row r="363" spans="1:10" ht="45" x14ac:dyDescent="0.25">
      <c r="A363" s="2">
        <v>43734</v>
      </c>
      <c r="B363" s="257" t="s">
        <v>2599</v>
      </c>
      <c r="D363" s="42" t="s">
        <v>2597</v>
      </c>
      <c r="E363" s="51">
        <v>568255</v>
      </c>
      <c r="F363" s="258" t="s">
        <v>2598</v>
      </c>
      <c r="G363" s="75"/>
      <c r="H363" s="75">
        <v>29000</v>
      </c>
      <c r="I363" s="11">
        <f t="shared" si="17"/>
        <v>29000</v>
      </c>
      <c r="J363" s="128">
        <f t="shared" si="16"/>
        <v>35444.060000000027</v>
      </c>
    </row>
    <row r="364" spans="1:10" ht="45" x14ac:dyDescent="0.25">
      <c r="A364" s="2">
        <v>43738</v>
      </c>
      <c r="B364" s="257" t="s">
        <v>2600</v>
      </c>
      <c r="D364" s="42" t="s">
        <v>2601</v>
      </c>
      <c r="E364" s="51">
        <v>612808</v>
      </c>
      <c r="F364" s="259" t="s">
        <v>2598</v>
      </c>
      <c r="G364" s="75"/>
      <c r="H364" s="75">
        <v>31000</v>
      </c>
      <c r="I364" s="11">
        <f t="shared" si="17"/>
        <v>31000</v>
      </c>
      <c r="J364" s="128">
        <f t="shared" si="16"/>
        <v>66444.060000000027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17"/>
        <v>0</v>
      </c>
      <c r="J365" s="128">
        <f t="shared" si="16"/>
        <v>66444.060000000027</v>
      </c>
    </row>
    <row r="366" spans="1:10" ht="15.75" x14ac:dyDescent="0.25">
      <c r="A366" s="2"/>
      <c r="B366" s="27"/>
      <c r="D366" s="42"/>
      <c r="E366" s="51"/>
      <c r="F366" s="16"/>
      <c r="G366" s="9"/>
      <c r="H366" s="9"/>
      <c r="I366" s="11">
        <f t="shared" si="17"/>
        <v>0</v>
      </c>
      <c r="J366" s="128">
        <f t="shared" si="16"/>
        <v>66444.060000000027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17"/>
        <v>0</v>
      </c>
      <c r="J367" s="128">
        <f t="shared" si="16"/>
        <v>66444.060000000027</v>
      </c>
    </row>
    <row r="368" spans="1:10" ht="15.75" x14ac:dyDescent="0.25">
      <c r="A368" s="2"/>
      <c r="B368" s="27"/>
      <c r="D368" s="42"/>
      <c r="E368" s="51"/>
      <c r="F368" s="16"/>
      <c r="G368" s="9"/>
      <c r="H368" s="9"/>
      <c r="I368" s="11">
        <f t="shared" si="17"/>
        <v>0</v>
      </c>
      <c r="J368" s="128">
        <f t="shared" si="16"/>
        <v>66444.060000000027</v>
      </c>
    </row>
    <row r="369" spans="1:10" ht="15.75" x14ac:dyDescent="0.25">
      <c r="A369" s="2"/>
      <c r="B369" s="27"/>
      <c r="D369" s="42"/>
      <c r="E369" s="51"/>
      <c r="F369" s="16"/>
      <c r="G369" s="9"/>
      <c r="H369" s="9"/>
      <c r="I369" s="11">
        <f t="shared" si="17"/>
        <v>0</v>
      </c>
      <c r="J369" s="128">
        <f t="shared" si="16"/>
        <v>66444.060000000027</v>
      </c>
    </row>
    <row r="370" spans="1:10" ht="15.75" x14ac:dyDescent="0.25">
      <c r="A370" s="2"/>
      <c r="B370" s="27"/>
      <c r="D370" s="42"/>
      <c r="E370" s="51"/>
      <c r="F370" s="16"/>
      <c r="G370" s="9"/>
      <c r="H370" s="9"/>
      <c r="I370" s="11">
        <f t="shared" si="17"/>
        <v>0</v>
      </c>
      <c r="J370" s="128">
        <f t="shared" si="16"/>
        <v>66444.060000000027</v>
      </c>
    </row>
    <row r="371" spans="1:10" ht="15.75" x14ac:dyDescent="0.25">
      <c r="A371" s="2"/>
      <c r="B371" s="27"/>
      <c r="D371" s="42"/>
      <c r="E371" s="51"/>
      <c r="F371" s="16"/>
      <c r="G371" s="9"/>
      <c r="H371" s="9"/>
      <c r="I371" s="11">
        <f t="shared" si="17"/>
        <v>0</v>
      </c>
      <c r="J371" s="128">
        <f t="shared" si="16"/>
        <v>66444.060000000027</v>
      </c>
    </row>
    <row r="372" spans="1:10" ht="15.75" x14ac:dyDescent="0.25">
      <c r="A372" s="2"/>
      <c r="B372" s="27"/>
      <c r="D372" s="42"/>
      <c r="E372" s="51"/>
      <c r="F372" s="16"/>
      <c r="G372" s="9"/>
      <c r="H372" s="9"/>
      <c r="I372" s="11">
        <f t="shared" si="17"/>
        <v>0</v>
      </c>
      <c r="J372" s="128">
        <f t="shared" si="16"/>
        <v>66444.060000000027</v>
      </c>
    </row>
    <row r="373" spans="1:10" ht="15.75" x14ac:dyDescent="0.25">
      <c r="A373" s="2"/>
      <c r="B373" s="27"/>
      <c r="D373" s="42"/>
      <c r="E373" s="51"/>
      <c r="F373" s="16"/>
      <c r="G373" s="9"/>
      <c r="H373" s="9"/>
      <c r="I373" s="11">
        <f t="shared" si="17"/>
        <v>0</v>
      </c>
      <c r="J373" s="128">
        <f t="shared" si="16"/>
        <v>66444.060000000027</v>
      </c>
    </row>
    <row r="374" spans="1:10" ht="15.75" x14ac:dyDescent="0.25">
      <c r="A374" s="2"/>
      <c r="B374" s="27"/>
      <c r="D374" s="42"/>
      <c r="E374" s="51"/>
      <c r="F374" s="16"/>
      <c r="G374" s="9"/>
      <c r="H374" s="9"/>
      <c r="I374" s="11">
        <f t="shared" si="17"/>
        <v>0</v>
      </c>
      <c r="J374" s="128">
        <f t="shared" si="16"/>
        <v>66444.060000000027</v>
      </c>
    </row>
    <row r="375" spans="1:10" ht="15.75" x14ac:dyDescent="0.25">
      <c r="A375" s="2"/>
      <c r="B375" s="27"/>
      <c r="D375" s="42"/>
      <c r="E375" s="51"/>
      <c r="F375" s="16"/>
      <c r="G375" s="9"/>
      <c r="H375" s="9"/>
      <c r="I375" s="11">
        <f t="shared" si="17"/>
        <v>0</v>
      </c>
      <c r="J375" s="128">
        <f t="shared" si="16"/>
        <v>66444.060000000027</v>
      </c>
    </row>
    <row r="376" spans="1:10" ht="15.75" x14ac:dyDescent="0.25">
      <c r="A376" s="2"/>
      <c r="B376" s="27"/>
      <c r="D376" s="42"/>
      <c r="E376" s="51"/>
      <c r="F376" s="16"/>
      <c r="G376" s="9"/>
      <c r="H376" s="9"/>
      <c r="I376" s="11">
        <f t="shared" si="17"/>
        <v>0</v>
      </c>
      <c r="J376" s="128">
        <f t="shared" si="16"/>
        <v>66444.060000000027</v>
      </c>
    </row>
    <row r="377" spans="1:10" ht="15.75" x14ac:dyDescent="0.25">
      <c r="A377" s="2"/>
      <c r="B377" s="27"/>
      <c r="D377" s="42"/>
      <c r="E377" s="51"/>
      <c r="F377" s="16"/>
      <c r="G377" s="9"/>
      <c r="H377" s="9"/>
      <c r="I377" s="11">
        <f t="shared" si="17"/>
        <v>0</v>
      </c>
      <c r="J377" s="128">
        <f t="shared" si="16"/>
        <v>66444.060000000027</v>
      </c>
    </row>
    <row r="378" spans="1:10" ht="15.75" x14ac:dyDescent="0.25">
      <c r="A378" s="2"/>
      <c r="B378" s="27"/>
      <c r="D378" s="42"/>
      <c r="E378" s="51"/>
      <c r="F378" s="16"/>
      <c r="G378" s="9"/>
      <c r="H378" s="9"/>
      <c r="I378" s="11">
        <f t="shared" si="17"/>
        <v>0</v>
      </c>
      <c r="J378" s="128">
        <f t="shared" si="16"/>
        <v>66444.060000000027</v>
      </c>
    </row>
    <row r="379" spans="1:10" ht="15.75" x14ac:dyDescent="0.25">
      <c r="A379" s="2"/>
      <c r="B379" s="27"/>
      <c r="D379" s="42"/>
      <c r="E379" s="51"/>
      <c r="F379" s="16"/>
      <c r="G379" s="9"/>
      <c r="H379" s="9"/>
      <c r="I379" s="11">
        <f t="shared" si="17"/>
        <v>0</v>
      </c>
      <c r="J379" s="128">
        <f t="shared" si="16"/>
        <v>66444.060000000027</v>
      </c>
    </row>
    <row r="380" spans="1:10" ht="15.75" x14ac:dyDescent="0.25">
      <c r="A380" s="2"/>
      <c r="B380" s="27"/>
      <c r="D380" s="42"/>
      <c r="E380" s="51"/>
      <c r="F380" s="16"/>
      <c r="G380" s="9"/>
      <c r="H380" s="9"/>
      <c r="I380" s="11">
        <f t="shared" si="17"/>
        <v>0</v>
      </c>
      <c r="J380" s="128">
        <f t="shared" si="16"/>
        <v>66444.060000000027</v>
      </c>
    </row>
    <row r="381" spans="1:10" ht="15.75" x14ac:dyDescent="0.25">
      <c r="A381" s="2"/>
      <c r="B381" s="27"/>
      <c r="D381" s="42"/>
      <c r="E381" s="51"/>
      <c r="F381" s="16"/>
      <c r="G381" s="9"/>
      <c r="H381" s="9"/>
      <c r="I381" s="11">
        <f t="shared" si="17"/>
        <v>0</v>
      </c>
      <c r="J381" s="128">
        <f t="shared" si="16"/>
        <v>66444.060000000027</v>
      </c>
    </row>
    <row r="382" spans="1:10" ht="15.75" x14ac:dyDescent="0.25">
      <c r="A382" s="2"/>
      <c r="B382" s="27"/>
      <c r="D382" s="42"/>
      <c r="E382" s="51"/>
      <c r="F382" s="16"/>
      <c r="G382" s="9"/>
      <c r="H382" s="9"/>
      <c r="I382" s="11">
        <f t="shared" si="17"/>
        <v>0</v>
      </c>
      <c r="J382" s="128">
        <f t="shared" si="16"/>
        <v>66444.060000000027</v>
      </c>
    </row>
    <row r="383" spans="1:10" ht="15.75" x14ac:dyDescent="0.25">
      <c r="A383" s="2"/>
      <c r="B383" s="27"/>
      <c r="D383" s="42"/>
      <c r="E383" s="51"/>
      <c r="F383" s="16"/>
      <c r="G383" s="9"/>
      <c r="H383" s="9"/>
      <c r="I383" s="11">
        <f t="shared" si="17"/>
        <v>0</v>
      </c>
      <c r="J383" s="128">
        <f t="shared" si="16"/>
        <v>66444.060000000027</v>
      </c>
    </row>
    <row r="384" spans="1:10" ht="15.75" x14ac:dyDescent="0.25">
      <c r="A384" s="2"/>
      <c r="B384" s="27"/>
      <c r="D384" s="42"/>
      <c r="E384" s="51"/>
      <c r="F384" s="16"/>
      <c r="G384" s="9"/>
      <c r="H384" s="9"/>
      <c r="I384" s="11">
        <f t="shared" si="17"/>
        <v>0</v>
      </c>
      <c r="J384" s="128">
        <f t="shared" si="16"/>
        <v>66444.060000000027</v>
      </c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17"/>
        <v>0</v>
      </c>
      <c r="J385" s="128">
        <f t="shared" si="16"/>
        <v>66444.060000000027</v>
      </c>
    </row>
    <row r="386" spans="1:11" ht="15.75" x14ac:dyDescent="0.25">
      <c r="A386" s="2"/>
      <c r="B386" s="27"/>
      <c r="D386" s="42"/>
      <c r="E386" s="51"/>
      <c r="F386" s="16"/>
      <c r="G386" s="9"/>
      <c r="H386" s="9"/>
      <c r="I386" s="11">
        <f t="shared" si="17"/>
        <v>0</v>
      </c>
      <c r="J386" s="128">
        <f t="shared" si="16"/>
        <v>66444.060000000027</v>
      </c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17"/>
        <v>0</v>
      </c>
      <c r="J387" s="128">
        <f t="shared" si="16"/>
        <v>66444.060000000027</v>
      </c>
      <c r="K387" s="9"/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66444.060000000027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66444.060000000027</v>
      </c>
      <c r="K389" s="9"/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66444.060000000027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66444.060000000027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66444.060000000027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66444.060000000027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66444.060000000027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66444.060000000027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66444.060000000027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66444.060000000027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ref="J398:J461" si="18">J397+I398</f>
        <v>66444.060000000027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si="18"/>
        <v>66444.060000000027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8"/>
        <v>66444.060000000027</v>
      </c>
      <c r="K400" s="9"/>
    </row>
    <row r="401" spans="1:11" ht="15.75" x14ac:dyDescent="0.25">
      <c r="A401" s="2"/>
      <c r="B401" s="27"/>
      <c r="D401" s="99"/>
      <c r="E401" s="51"/>
      <c r="F401" s="16"/>
      <c r="G401" s="9"/>
      <c r="H401" s="9"/>
      <c r="I401" s="11">
        <f t="shared" si="17"/>
        <v>0</v>
      </c>
      <c r="J401" s="128">
        <f t="shared" si="18"/>
        <v>66444.060000000027</v>
      </c>
      <c r="K401" s="9"/>
    </row>
    <row r="402" spans="1:11" ht="15.75" x14ac:dyDescent="0.25">
      <c r="A402" s="2"/>
      <c r="B402" s="27"/>
      <c r="D402" s="42"/>
      <c r="E402" s="51"/>
      <c r="F402" s="16"/>
      <c r="G402" s="9"/>
      <c r="H402" s="9"/>
      <c r="I402" s="11">
        <f t="shared" si="17"/>
        <v>0</v>
      </c>
      <c r="J402" s="128">
        <f t="shared" si="18"/>
        <v>66444.060000000027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ref="I403:I466" si="19">H403-G403</f>
        <v>0</v>
      </c>
      <c r="J403" s="128">
        <f t="shared" si="18"/>
        <v>66444.060000000027</v>
      </c>
      <c r="K403" s="9"/>
    </row>
    <row r="404" spans="1:11" ht="15.75" x14ac:dyDescent="0.25">
      <c r="A404" s="2"/>
      <c r="B404" s="27"/>
      <c r="D404" s="42"/>
      <c r="E404" s="51"/>
      <c r="F404" s="16"/>
      <c r="G404" s="9"/>
      <c r="H404" s="9"/>
      <c r="I404" s="11">
        <f t="shared" si="19"/>
        <v>0</v>
      </c>
      <c r="J404" s="128">
        <f t="shared" si="18"/>
        <v>66444.060000000027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9"/>
        <v>0</v>
      </c>
      <c r="J405" s="128">
        <f t="shared" si="18"/>
        <v>66444.060000000027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si="19"/>
        <v>0</v>
      </c>
      <c r="J406" s="128">
        <f t="shared" si="18"/>
        <v>66444.060000000027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66444.060000000027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66444.060000000027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66444.060000000027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66444.060000000027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66444.060000000027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66444.060000000027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66444.060000000027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66444.060000000027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66444.060000000027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66444.060000000027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66444.060000000027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66444.060000000027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66444.060000000027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66444.060000000027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66444.060000000027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66444.060000000027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66444.060000000027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66444.060000000027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66444.060000000027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66444.060000000027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66444.060000000027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66444.060000000027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66444.060000000027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66444.060000000027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66444.060000000027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66444.060000000027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66444.060000000027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66444.060000000027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66444.060000000027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66444.060000000027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66444.060000000027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66444.060000000027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66444.060000000027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66444.060000000027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66444.060000000027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66444.060000000027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66444.060000000027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66444.060000000027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66444.060000000027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66444.060000000027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66444.060000000027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66444.060000000027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66444.060000000027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66444.060000000027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66444.060000000027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66444.060000000027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66444.060000000027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66444.060000000027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66444.060000000027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66444.060000000027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66444.060000000027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66444.060000000027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66444.060000000027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66444.060000000027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66444.060000000027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ref="J462:J525" si="20">J461+I462</f>
        <v>66444.060000000027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66444.060000000027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66444.060000000027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66444.060000000027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66444.060000000027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ref="I467:I530" si="21">H467-G467</f>
        <v>0</v>
      </c>
      <c r="J467" s="128">
        <f t="shared" si="20"/>
        <v>66444.060000000027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21"/>
        <v>0</v>
      </c>
      <c r="J468" s="128">
        <f t="shared" si="20"/>
        <v>66444.060000000027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21"/>
        <v>0</v>
      </c>
      <c r="J469" s="128">
        <f t="shared" si="20"/>
        <v>66444.060000000027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21"/>
        <v>0</v>
      </c>
      <c r="J470" s="128">
        <f t="shared" si="20"/>
        <v>66444.060000000027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66444.060000000027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66444.060000000027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66444.060000000027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66444.060000000027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66444.060000000027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66444.060000000027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66444.060000000027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66444.060000000027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66444.060000000027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66444.060000000027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66444.060000000027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66444.060000000027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66444.060000000027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66444.060000000027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66444.060000000027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66444.060000000027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66444.060000000027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66444.060000000027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66444.060000000027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66444.060000000027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66444.060000000027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66444.060000000027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66444.060000000027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66444.060000000027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66444.060000000027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66444.060000000027</v>
      </c>
      <c r="K496" s="9"/>
    </row>
    <row r="497" spans="1:11" ht="15.75" x14ac:dyDescent="0.25">
      <c r="A497" s="2"/>
      <c r="B497" s="27"/>
      <c r="D497" s="99"/>
      <c r="E497" s="51"/>
      <c r="F497" s="16"/>
      <c r="G497" s="9"/>
      <c r="H497" s="9"/>
      <c r="I497" s="11">
        <f t="shared" si="21"/>
        <v>0</v>
      </c>
      <c r="J497" s="128">
        <f t="shared" si="20"/>
        <v>66444.060000000027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66444.060000000027</v>
      </c>
      <c r="K498" s="9"/>
    </row>
    <row r="499" spans="1:11" ht="18.75" x14ac:dyDescent="0.3">
      <c r="A499" s="2"/>
      <c r="B499" s="140"/>
      <c r="C499"/>
      <c r="D499" s="42"/>
      <c r="F499" s="16"/>
      <c r="G499" s="9"/>
      <c r="H499" s="9"/>
      <c r="I499" s="11">
        <f t="shared" si="21"/>
        <v>0</v>
      </c>
      <c r="J499" s="128">
        <f t="shared" si="20"/>
        <v>66444.060000000027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66444.060000000027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66444.060000000027</v>
      </c>
      <c r="K501" s="9"/>
    </row>
    <row r="502" spans="1:11" ht="15.75" x14ac:dyDescent="0.25">
      <c r="A502" s="2"/>
      <c r="B502" s="27"/>
      <c r="D502" s="42"/>
      <c r="E502" s="51"/>
      <c r="F502" s="16"/>
      <c r="G502" s="9"/>
      <c r="H502" s="9"/>
      <c r="I502" s="11">
        <f t="shared" si="21"/>
        <v>0</v>
      </c>
      <c r="J502" s="128">
        <f t="shared" si="20"/>
        <v>66444.060000000027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66444.060000000027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66444.060000000027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66444.060000000027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66444.060000000027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66444.060000000027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66444.060000000027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66444.060000000027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66444.060000000027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66444.060000000027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66444.060000000027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66444.060000000027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66444.060000000027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66444.060000000027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66444.060000000027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66444.060000000027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66444.060000000027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66444.060000000027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66444.060000000027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66444.060000000027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66444.060000000027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66444.060000000027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66444.060000000027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66444.060000000027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ref="J526:J555" si="22">J525+I526</f>
        <v>66444.060000000027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66444.060000000027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66444.060000000027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66444.060000000027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66444.060000000027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ref="I531:I557" si="23">H531-G531</f>
        <v>0</v>
      </c>
      <c r="J531" s="128">
        <f t="shared" si="22"/>
        <v>66444.060000000027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3"/>
        <v>0</v>
      </c>
      <c r="J532" s="128">
        <f t="shared" si="22"/>
        <v>66444.060000000027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3"/>
        <v>0</v>
      </c>
      <c r="J533" s="128">
        <f t="shared" si="22"/>
        <v>66444.060000000027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3"/>
        <v>0</v>
      </c>
      <c r="J534" s="128">
        <f t="shared" si="22"/>
        <v>66444.060000000027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66444.060000000027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66444.060000000027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66444.060000000027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66444.060000000027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66444.060000000027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66444.060000000027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66444.060000000027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66444.060000000027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66444.060000000027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66444.060000000027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66444.060000000027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66444.060000000027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66444.060000000027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66444.060000000027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66444.060000000027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66444.060000000027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66444.060000000027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66444.060000000027</v>
      </c>
      <c r="K552" s="9"/>
    </row>
    <row r="553" spans="1:11" ht="15.75" x14ac:dyDescent="0.25">
      <c r="A553" s="2"/>
      <c r="B553" s="48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66444.060000000027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66444.060000000027</v>
      </c>
      <c r="K554" s="9"/>
    </row>
    <row r="555" spans="1:11" ht="16.5" thickBot="1" x14ac:dyDescent="0.3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9">
        <f t="shared" si="22"/>
        <v>66444.060000000027</v>
      </c>
    </row>
    <row r="556" spans="1:11" ht="18.75" x14ac:dyDescent="0.3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K556" s="70" t="s">
        <v>1305</v>
      </c>
    </row>
    <row r="557" spans="1:11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</row>
    <row r="558" spans="1:11" ht="15.75" thickBot="1" x14ac:dyDescent="0.3">
      <c r="A558" s="2"/>
      <c r="B558" s="48"/>
      <c r="D558" s="42"/>
      <c r="E558" s="51"/>
      <c r="F558" s="17"/>
      <c r="G558" s="9"/>
      <c r="H558" s="9"/>
      <c r="I558" s="11">
        <f t="shared" ref="I558:I559" si="24">H558-G558</f>
        <v>0</v>
      </c>
    </row>
    <row r="559" spans="1:11" ht="15.75" thickBot="1" x14ac:dyDescent="0.3">
      <c r="A559" s="2"/>
      <c r="D559" s="42"/>
      <c r="E559" s="51"/>
      <c r="F559" s="10"/>
      <c r="G559" s="9"/>
      <c r="H559" s="9"/>
      <c r="I559" s="11">
        <f t="shared" si="24"/>
        <v>0</v>
      </c>
    </row>
    <row r="560" spans="1:11" x14ac:dyDescent="0.25">
      <c r="A560" s="2"/>
      <c r="D560" s="42"/>
      <c r="E560" s="51"/>
      <c r="F560" s="268" t="s">
        <v>638</v>
      </c>
      <c r="G560" s="269"/>
      <c r="H560" s="266">
        <f>SUM(I3:I559)</f>
        <v>66444.060000000027</v>
      </c>
      <c r="I560" s="262"/>
    </row>
    <row r="561" spans="1:9" ht="15.75" thickBot="1" x14ac:dyDescent="0.3">
      <c r="A561" s="2"/>
      <c r="D561" s="42"/>
      <c r="E561" s="51"/>
      <c r="F561" s="270"/>
      <c r="G561" s="271"/>
      <c r="H561" s="267"/>
      <c r="I561" s="264"/>
    </row>
    <row r="562" spans="1:9" x14ac:dyDescent="0.25">
      <c r="A562" s="2"/>
      <c r="D562" s="42"/>
      <c r="E562" s="51"/>
      <c r="F562" s="10"/>
      <c r="G562" s="9"/>
      <c r="H562" s="9"/>
      <c r="I562" s="9"/>
    </row>
  </sheetData>
  <sortState ref="A264:I265">
    <sortCondition ref="D264:D265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2"/>
  <sheetViews>
    <sheetView tabSelected="1" topLeftCell="A252" workbookViewId="0">
      <pane xSplit="1" topLeftCell="B1" activePane="topRight" state="frozen"/>
      <selection activeCell="A182" sqref="A182"/>
      <selection pane="topRight" activeCell="A255" sqref="A255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73" t="s">
        <v>1315</v>
      </c>
      <c r="F1" s="273"/>
      <c r="G1" s="273"/>
      <c r="H1" s="273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68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0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0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0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0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0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0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0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0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0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0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0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0" ht="45.75" x14ac:dyDescent="0.25">
      <c r="A252" s="2">
        <v>43746</v>
      </c>
      <c r="B252" s="260" t="s">
        <v>2602</v>
      </c>
      <c r="D252" s="69" t="s">
        <v>2603</v>
      </c>
      <c r="E252" s="51">
        <v>549080</v>
      </c>
      <c r="F252" s="16" t="s">
        <v>2604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0" ht="45.75" x14ac:dyDescent="0.25">
      <c r="A253" s="2">
        <v>43753</v>
      </c>
      <c r="B253" s="260" t="s">
        <v>2606</v>
      </c>
      <c r="D253" s="69" t="s">
        <v>2607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0" ht="45.75" x14ac:dyDescent="0.25">
      <c r="A254" s="2">
        <v>43753</v>
      </c>
      <c r="B254" s="260" t="s">
        <v>2608</v>
      </c>
      <c r="D254" s="275" t="s">
        <v>2605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128">
        <f t="shared" si="12"/>
        <v>-3044.0340000000397</v>
      </c>
    </row>
    <row r="255" spans="1:10" ht="45.75" x14ac:dyDescent="0.25">
      <c r="A255" s="2">
        <v>43754</v>
      </c>
      <c r="B255" s="260" t="s">
        <v>2617</v>
      </c>
      <c r="D255" s="275" t="s">
        <v>2605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 t="shared" si="12"/>
        <v>4955.9659999999603</v>
      </c>
    </row>
    <row r="256" spans="1:10" ht="45.75" x14ac:dyDescent="0.25">
      <c r="A256" s="2">
        <v>43760</v>
      </c>
      <c r="B256" s="260" t="s">
        <v>2611</v>
      </c>
      <c r="D256" s="69" t="s">
        <v>2612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J254+I256</f>
        <v>-4077.0240000000413</v>
      </c>
    </row>
    <row r="257" spans="1:10" ht="45.75" x14ac:dyDescent="0.25">
      <c r="A257" s="2">
        <v>43760</v>
      </c>
      <c r="B257" s="260" t="s">
        <v>2609</v>
      </c>
      <c r="D257" s="69" t="s">
        <v>2610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si="12"/>
        <v>-5135.2940000000417</v>
      </c>
    </row>
    <row r="258" spans="1:10" ht="45.75" x14ac:dyDescent="0.25">
      <c r="A258" s="2">
        <v>43767</v>
      </c>
      <c r="B258" s="260" t="s">
        <v>2613</v>
      </c>
      <c r="D258" s="69" t="s">
        <v>2614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2"/>
        <v>-7367.1640000000443</v>
      </c>
    </row>
    <row r="259" spans="1:10" ht="45.75" x14ac:dyDescent="0.25">
      <c r="A259" s="2">
        <v>43767</v>
      </c>
      <c r="B259" s="260" t="s">
        <v>2615</v>
      </c>
      <c r="D259" s="69" t="s">
        <v>2616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128">
        <f t="shared" si="12"/>
        <v>-9952.5740000000478</v>
      </c>
    </row>
    <row r="260" spans="1:10" ht="15.75" x14ac:dyDescent="0.25">
      <c r="A260" s="2"/>
      <c r="B260" s="27"/>
      <c r="D260" s="69"/>
      <c r="E260" s="51"/>
      <c r="F260" s="16"/>
      <c r="G260" s="9"/>
      <c r="H260" s="9"/>
      <c r="I260" s="11">
        <f t="shared" si="11"/>
        <v>0</v>
      </c>
      <c r="J260" s="128">
        <f t="shared" si="12"/>
        <v>-9952.5740000000478</v>
      </c>
    </row>
    <row r="261" spans="1:10" ht="15.75" x14ac:dyDescent="0.25">
      <c r="A261" s="2"/>
      <c r="B261" s="27"/>
      <c r="D261" s="69"/>
      <c r="E261" s="51"/>
      <c r="F261" s="16"/>
      <c r="G261" s="9"/>
      <c r="H261" s="9"/>
      <c r="I261" s="11">
        <f t="shared" si="11"/>
        <v>0</v>
      </c>
      <c r="J261" s="128">
        <f t="shared" si="12"/>
        <v>-9952.5740000000478</v>
      </c>
    </row>
    <row r="262" spans="1:10" ht="15.75" x14ac:dyDescent="0.25">
      <c r="A262" s="2"/>
      <c r="B262" s="27"/>
      <c r="D262" s="69"/>
      <c r="E262" s="51"/>
      <c r="F262" s="16"/>
      <c r="G262" s="9"/>
      <c r="H262" s="9"/>
      <c r="I262" s="11">
        <f t="shared" si="11"/>
        <v>0</v>
      </c>
      <c r="J262" s="128">
        <f t="shared" si="12"/>
        <v>-9952.5740000000478</v>
      </c>
    </row>
    <row r="263" spans="1:10" ht="15.75" x14ac:dyDescent="0.25">
      <c r="A263" s="2"/>
      <c r="B263" s="27"/>
      <c r="D263" s="69"/>
      <c r="E263" s="51"/>
      <c r="F263" s="16"/>
      <c r="G263" s="9"/>
      <c r="H263" s="9"/>
      <c r="I263" s="11">
        <f t="shared" si="11"/>
        <v>0</v>
      </c>
      <c r="J263" s="128">
        <f t="shared" si="12"/>
        <v>-9952.5740000000478</v>
      </c>
    </row>
    <row r="264" spans="1:10" ht="15.75" x14ac:dyDescent="0.25">
      <c r="A264" s="2"/>
      <c r="B264" s="27"/>
      <c r="D264" s="69"/>
      <c r="E264" s="51"/>
      <c r="F264" s="16"/>
      <c r="G264" s="9"/>
      <c r="H264" s="9"/>
      <c r="I264" s="11">
        <f t="shared" si="11"/>
        <v>0</v>
      </c>
      <c r="J264" s="128">
        <f t="shared" si="12"/>
        <v>-9952.5740000000478</v>
      </c>
    </row>
    <row r="265" spans="1:10" ht="15.75" x14ac:dyDescent="0.25">
      <c r="A265" s="2"/>
      <c r="B265" s="27"/>
      <c r="D265" s="69"/>
      <c r="E265" s="51"/>
      <c r="F265" s="16"/>
      <c r="G265" s="9"/>
      <c r="H265" s="9"/>
      <c r="I265" s="11">
        <f t="shared" si="11"/>
        <v>0</v>
      </c>
      <c r="J265" s="128">
        <f t="shared" si="12"/>
        <v>-9952.5740000000478</v>
      </c>
    </row>
    <row r="266" spans="1:10" ht="15.75" x14ac:dyDescent="0.25">
      <c r="A266" s="2"/>
      <c r="B266" s="27"/>
      <c r="D266" s="69"/>
      <c r="E266" s="51"/>
      <c r="F266" s="16"/>
      <c r="G266" s="9"/>
      <c r="H266" s="9"/>
      <c r="I266" s="11">
        <f t="shared" si="11"/>
        <v>0</v>
      </c>
      <c r="J266" s="128">
        <f t="shared" si="12"/>
        <v>-9952.5740000000478</v>
      </c>
    </row>
    <row r="267" spans="1:10" ht="15.75" x14ac:dyDescent="0.25">
      <c r="A267" s="2"/>
      <c r="B267" s="27"/>
      <c r="D267" s="69"/>
      <c r="E267" s="51"/>
      <c r="F267" s="16"/>
      <c r="G267" s="9"/>
      <c r="H267" s="9"/>
      <c r="I267" s="11">
        <f t="shared" si="11"/>
        <v>0</v>
      </c>
      <c r="J267" s="128">
        <f t="shared" si="12"/>
        <v>-9952.5740000000478</v>
      </c>
    </row>
    <row r="268" spans="1:10" ht="15.75" x14ac:dyDescent="0.25">
      <c r="A268" s="2"/>
      <c r="B268" s="27"/>
      <c r="D268" s="69"/>
      <c r="E268" s="51"/>
      <c r="F268" s="16"/>
      <c r="G268" s="9"/>
      <c r="H268" s="9"/>
      <c r="I268" s="11">
        <f t="shared" si="11"/>
        <v>0</v>
      </c>
      <c r="J268" s="128">
        <f t="shared" si="12"/>
        <v>-9952.5740000000478</v>
      </c>
    </row>
    <row r="269" spans="1:10" ht="15.75" x14ac:dyDescent="0.25">
      <c r="A269" s="2"/>
      <c r="B269" s="27"/>
      <c r="D269" s="69"/>
      <c r="E269" s="51"/>
      <c r="F269" s="16"/>
      <c r="G269" s="9"/>
      <c r="H269" s="9"/>
      <c r="I269" s="11">
        <f t="shared" ref="I269:I332" si="13">H269-G269</f>
        <v>0</v>
      </c>
      <c r="J269" s="128">
        <f t="shared" ref="J269:J332" si="14">J268+I269</f>
        <v>-9952.5740000000478</v>
      </c>
    </row>
    <row r="270" spans="1:10" ht="15.75" x14ac:dyDescent="0.25">
      <c r="A270" s="2"/>
      <c r="B270" s="27"/>
      <c r="D270" s="69"/>
      <c r="E270" s="51"/>
      <c r="F270" s="16"/>
      <c r="G270" s="9"/>
      <c r="H270" s="9"/>
      <c r="I270" s="11">
        <f t="shared" si="13"/>
        <v>0</v>
      </c>
      <c r="J270" s="128">
        <f t="shared" si="14"/>
        <v>-9952.5740000000478</v>
      </c>
    </row>
    <row r="271" spans="1:10" ht="15.75" x14ac:dyDescent="0.25">
      <c r="A271" s="2"/>
      <c r="B271" s="27"/>
      <c r="D271" s="69"/>
      <c r="E271" s="51"/>
      <c r="F271" s="16"/>
      <c r="G271" s="9"/>
      <c r="H271" s="9"/>
      <c r="I271" s="11">
        <f t="shared" si="13"/>
        <v>0</v>
      </c>
      <c r="J271" s="128">
        <f t="shared" si="14"/>
        <v>-9952.5740000000478</v>
      </c>
    </row>
    <row r="272" spans="1:10" ht="15.75" x14ac:dyDescent="0.25">
      <c r="A272" s="2"/>
      <c r="B272" s="27"/>
      <c r="D272" s="69"/>
      <c r="E272" s="51"/>
      <c r="F272" s="16"/>
      <c r="G272" s="9"/>
      <c r="H272" s="9"/>
      <c r="I272" s="11">
        <f t="shared" si="13"/>
        <v>0</v>
      </c>
      <c r="J272" s="128">
        <f t="shared" si="14"/>
        <v>-9952.5740000000478</v>
      </c>
    </row>
    <row r="273" spans="1:10" ht="15.75" x14ac:dyDescent="0.25">
      <c r="A273" s="2"/>
      <c r="B273" s="27"/>
      <c r="D273" s="69"/>
      <c r="E273" s="51"/>
      <c r="F273" s="16"/>
      <c r="G273" s="9"/>
      <c r="H273" s="9"/>
      <c r="I273" s="11">
        <f t="shared" si="13"/>
        <v>0</v>
      </c>
      <c r="J273" s="128">
        <f t="shared" si="14"/>
        <v>-9952.5740000000478</v>
      </c>
    </row>
    <row r="274" spans="1:10" ht="15.75" x14ac:dyDescent="0.25">
      <c r="A274" s="2"/>
      <c r="B274" s="27"/>
      <c r="D274" s="69"/>
      <c r="E274" s="51"/>
      <c r="F274" s="16"/>
      <c r="G274" s="9"/>
      <c r="H274" s="9"/>
      <c r="I274" s="11">
        <f t="shared" si="13"/>
        <v>0</v>
      </c>
      <c r="J274" s="128">
        <f t="shared" si="14"/>
        <v>-9952.5740000000478</v>
      </c>
    </row>
    <row r="275" spans="1:10" ht="15.75" x14ac:dyDescent="0.25">
      <c r="A275" s="2"/>
      <c r="B275" s="27"/>
      <c r="D275" s="69"/>
      <c r="E275" s="51"/>
      <c r="F275" s="16"/>
      <c r="G275" s="9"/>
      <c r="H275" s="9"/>
      <c r="I275" s="11">
        <f t="shared" si="13"/>
        <v>0</v>
      </c>
      <c r="J275" s="128">
        <f t="shared" si="14"/>
        <v>-9952.5740000000478</v>
      </c>
    </row>
    <row r="276" spans="1:10" ht="15.75" x14ac:dyDescent="0.25">
      <c r="A276" s="2"/>
      <c r="B276" s="27"/>
      <c r="D276" s="69"/>
      <c r="E276" s="51"/>
      <c r="F276" s="16"/>
      <c r="G276" s="9"/>
      <c r="H276" s="9"/>
      <c r="I276" s="11">
        <f t="shared" si="13"/>
        <v>0</v>
      </c>
      <c r="J276" s="128">
        <f t="shared" si="14"/>
        <v>-9952.5740000000478</v>
      </c>
    </row>
    <row r="277" spans="1:10" ht="15.75" x14ac:dyDescent="0.25">
      <c r="A277" s="2"/>
      <c r="B277" s="27"/>
      <c r="D277" s="69"/>
      <c r="E277" s="51"/>
      <c r="F277" s="42"/>
      <c r="G277" s="9"/>
      <c r="H277" s="9"/>
      <c r="I277" s="11">
        <f t="shared" si="13"/>
        <v>0</v>
      </c>
      <c r="J277" s="128">
        <f t="shared" si="14"/>
        <v>-9952.5740000000478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-9952.5740000000478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-9952.5740000000478</v>
      </c>
    </row>
    <row r="280" spans="1:10" ht="15.75" x14ac:dyDescent="0.25">
      <c r="A280" s="2"/>
      <c r="B280" s="27"/>
      <c r="D280" s="69"/>
      <c r="E280" s="51"/>
      <c r="F280" s="16"/>
      <c r="G280" s="9"/>
      <c r="H280" s="9"/>
      <c r="I280" s="11">
        <f t="shared" si="13"/>
        <v>0</v>
      </c>
      <c r="J280" s="128">
        <f t="shared" si="14"/>
        <v>-9952.5740000000478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-9952.5740000000478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-9952.5740000000478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-9952.5740000000478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-9952.5740000000478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-9952.5740000000478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-9952.5740000000478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-9952.5740000000478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-9952.5740000000478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-9952.5740000000478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-9952.5740000000478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-9952.5740000000478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-9952.5740000000478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-9952.5740000000478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-9952.5740000000478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-9952.5740000000478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-9952.5740000000478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3"/>
        <v>0</v>
      </c>
      <c r="J297" s="128">
        <f t="shared" si="14"/>
        <v>-9952.5740000000478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-9952.5740000000478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-9952.5740000000478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-9952.5740000000478</v>
      </c>
    </row>
    <row r="301" spans="1:10" ht="15.75" x14ac:dyDescent="0.25">
      <c r="A301" s="2"/>
      <c r="B301" s="27"/>
      <c r="D301" s="168"/>
      <c r="E301" s="51"/>
      <c r="F301" s="16"/>
      <c r="G301" s="9"/>
      <c r="H301" s="9"/>
      <c r="I301" s="11">
        <f t="shared" si="13"/>
        <v>0</v>
      </c>
      <c r="J301" s="128">
        <f t="shared" si="14"/>
        <v>-9952.5740000000478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-9952.5740000000478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-9952.5740000000478</v>
      </c>
    </row>
    <row r="304" spans="1:10" ht="15.75" x14ac:dyDescent="0.25">
      <c r="A304" s="2"/>
      <c r="B304" s="27"/>
      <c r="D304" s="69"/>
      <c r="E304" s="51"/>
      <c r="F304" s="16"/>
      <c r="G304" s="9"/>
      <c r="H304" s="9"/>
      <c r="I304" s="11">
        <f t="shared" si="13"/>
        <v>0</v>
      </c>
      <c r="J304" s="128">
        <f t="shared" si="14"/>
        <v>-9952.5740000000478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-9952.5740000000478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-9952.5740000000478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-9952.5740000000478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-9952.5740000000478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-9952.5740000000478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-9952.5740000000478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-9952.5740000000478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-9952.5740000000478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-9952.5740000000478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-9952.5740000000478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-9952.5740000000478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-9952.5740000000478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-9952.5740000000478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-9952.5740000000478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-9952.5740000000478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-9952.5740000000478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-9952.5740000000478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-9952.5740000000478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-9952.5740000000478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-9952.5740000000478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-9952.5740000000478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-9952.5740000000478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-9952.5740000000478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-9952.5740000000478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3"/>
        <v>0</v>
      </c>
      <c r="J329" s="128">
        <f t="shared" si="14"/>
        <v>-9952.5740000000478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3"/>
        <v>0</v>
      </c>
      <c r="J330" s="128">
        <f t="shared" si="14"/>
        <v>-9952.5740000000478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3"/>
        <v>0</v>
      </c>
      <c r="J331" s="128">
        <f t="shared" si="14"/>
        <v>-9952.5740000000478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3"/>
        <v>0</v>
      </c>
      <c r="J332" s="128">
        <f t="shared" si="14"/>
        <v>-9952.5740000000478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ref="I333:I396" si="15">H333-G333</f>
        <v>0</v>
      </c>
      <c r="J333" s="128">
        <f t="shared" ref="J333:J396" si="16">J332+I333</f>
        <v>-9952.5740000000478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5"/>
        <v>0</v>
      </c>
      <c r="J334" s="128">
        <f t="shared" si="16"/>
        <v>-9952.5740000000478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5"/>
        <v>0</v>
      </c>
      <c r="J335" s="128">
        <f t="shared" si="16"/>
        <v>-9952.5740000000478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si="15"/>
        <v>0</v>
      </c>
      <c r="J336" s="128">
        <f t="shared" si="16"/>
        <v>-9952.5740000000478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-9952.5740000000478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-9952.5740000000478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-9952.5740000000478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-9952.5740000000478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-9952.5740000000478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-9952.5740000000478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-9952.5740000000478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-9952.5740000000478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-9952.5740000000478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-9952.5740000000478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-9952.5740000000478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-9952.5740000000478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-9952.5740000000478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-9952.5740000000478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-9952.5740000000478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-9952.5740000000478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-9952.5740000000478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-9952.5740000000478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-9952.5740000000478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-9952.5740000000478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-9952.5740000000478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-9952.5740000000478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-9952.5740000000478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-9952.5740000000478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-9952.5740000000478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-9952.5740000000478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-9952.5740000000478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-9952.5740000000478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-9952.5740000000478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-9952.5740000000478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-9952.5740000000478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-9952.5740000000478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-9952.5740000000478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-9952.5740000000478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-9952.5740000000478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-9952.5740000000478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-9952.5740000000478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-9952.5740000000478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-9952.5740000000478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-9952.5740000000478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-9952.5740000000478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-9952.5740000000478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-9952.5740000000478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-9952.5740000000478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-9952.5740000000478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-9952.5740000000478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-9952.5740000000478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-9952.5740000000478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-9952.5740000000478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-9952.5740000000478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-9952.5740000000478</v>
      </c>
      <c r="K387" s="9"/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-9952.5740000000478</v>
      </c>
      <c r="K388" s="9"/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-9952.5740000000478</v>
      </c>
      <c r="K389" s="9"/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-9952.5740000000478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-9952.5740000000478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-9952.5740000000478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5"/>
        <v>0</v>
      </c>
      <c r="J393" s="128">
        <f t="shared" si="16"/>
        <v>-9952.5740000000478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5"/>
        <v>0</v>
      </c>
      <c r="J394" s="128">
        <f t="shared" si="16"/>
        <v>-9952.5740000000478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5"/>
        <v>0</v>
      </c>
      <c r="J395" s="128">
        <f t="shared" si="16"/>
        <v>-9952.5740000000478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5"/>
        <v>0</v>
      </c>
      <c r="J396" s="128">
        <f t="shared" si="16"/>
        <v>-9952.5740000000478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ref="I397:I460" si="17">H397-G397</f>
        <v>0</v>
      </c>
      <c r="J397" s="128">
        <f t="shared" ref="J397:J460" si="18">J396+I397</f>
        <v>-9952.5740000000478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-9952.5740000000478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-9952.5740000000478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-9952.5740000000478</v>
      </c>
      <c r="K400" s="9"/>
    </row>
    <row r="401" spans="1:11" ht="15.75" x14ac:dyDescent="0.25">
      <c r="A401" s="2"/>
      <c r="B401" s="27"/>
      <c r="D401" s="168"/>
      <c r="E401" s="51"/>
      <c r="F401" s="16"/>
      <c r="G401" s="9"/>
      <c r="H401" s="9"/>
      <c r="I401" s="11">
        <f t="shared" si="17"/>
        <v>0</v>
      </c>
      <c r="J401" s="128">
        <f t="shared" si="18"/>
        <v>-9952.5740000000478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-9952.5740000000478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-9952.5740000000478</v>
      </c>
      <c r="K403" s="9"/>
    </row>
    <row r="404" spans="1:11" ht="15.75" x14ac:dyDescent="0.25">
      <c r="A404" s="2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-9952.5740000000478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-9952.5740000000478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-9952.5740000000478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-9952.5740000000478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-9952.5740000000478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-9952.5740000000478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-9952.5740000000478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-9952.5740000000478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-9952.5740000000478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-9952.5740000000478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-9952.5740000000478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-9952.5740000000478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-9952.5740000000478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-9952.5740000000478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-9952.5740000000478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-9952.5740000000478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-9952.5740000000478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-9952.5740000000478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-9952.5740000000478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-9952.5740000000478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-9952.5740000000478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-9952.5740000000478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-9952.5740000000478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-9952.5740000000478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-9952.5740000000478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-9952.5740000000478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-9952.5740000000478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-9952.5740000000478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-9952.5740000000478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-9952.5740000000478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-9952.5740000000478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-9952.5740000000478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-9952.5740000000478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-9952.5740000000478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-9952.5740000000478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-9952.5740000000478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-9952.5740000000478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-9952.5740000000478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-9952.5740000000478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-9952.5740000000478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-9952.5740000000478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-9952.5740000000478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-9952.5740000000478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-9952.5740000000478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-9952.5740000000478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-9952.5740000000478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-9952.5740000000478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-9952.5740000000478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-9952.5740000000478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-9952.5740000000478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-9952.5740000000478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-9952.5740000000478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-9952.5740000000478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7"/>
        <v>0</v>
      </c>
      <c r="J457" s="128">
        <f t="shared" si="18"/>
        <v>-9952.5740000000478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7"/>
        <v>0</v>
      </c>
      <c r="J458" s="128">
        <f t="shared" si="18"/>
        <v>-9952.5740000000478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7"/>
        <v>0</v>
      </c>
      <c r="J459" s="128">
        <f t="shared" si="18"/>
        <v>-9952.5740000000478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7"/>
        <v>0</v>
      </c>
      <c r="J460" s="128">
        <f t="shared" si="18"/>
        <v>-9952.5740000000478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ref="I461:I524" si="19">H461-G461</f>
        <v>0</v>
      </c>
      <c r="J461" s="128">
        <f t="shared" ref="J461:J524" si="20">J460+I461</f>
        <v>-9952.5740000000478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-9952.5740000000478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-9952.5740000000478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-9952.5740000000478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-9952.5740000000478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-9952.5740000000478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-9952.5740000000478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-9952.5740000000478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-9952.5740000000478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-9952.5740000000478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-9952.5740000000478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-9952.5740000000478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-9952.5740000000478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-9952.5740000000478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-9952.5740000000478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-9952.5740000000478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-9952.5740000000478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-9952.5740000000478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-9952.5740000000478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-9952.5740000000478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-9952.5740000000478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-9952.5740000000478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-9952.5740000000478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-9952.5740000000478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-9952.5740000000478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-9952.5740000000478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-9952.5740000000478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-9952.5740000000478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-9952.5740000000478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-9952.5740000000478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-9952.5740000000478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-9952.5740000000478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19"/>
        <v>0</v>
      </c>
      <c r="J493" s="128">
        <f t="shared" si="20"/>
        <v>-9952.5740000000478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-9952.5740000000478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19"/>
        <v>0</v>
      </c>
      <c r="J495" s="128">
        <f t="shared" si="20"/>
        <v>-9952.5740000000478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-9952.5740000000478</v>
      </c>
      <c r="K496" s="9"/>
    </row>
    <row r="497" spans="1:11" ht="15.75" x14ac:dyDescent="0.25">
      <c r="A497" s="2"/>
      <c r="B497" s="27"/>
      <c r="D497" s="168"/>
      <c r="E497" s="51"/>
      <c r="F497" s="16"/>
      <c r="G497" s="9"/>
      <c r="H497" s="9"/>
      <c r="I497" s="11">
        <f t="shared" si="19"/>
        <v>0</v>
      </c>
      <c r="J497" s="128">
        <f t="shared" si="20"/>
        <v>-9952.5740000000478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-9952.5740000000478</v>
      </c>
      <c r="K498" s="9"/>
    </row>
    <row r="499" spans="1:11" ht="18.75" x14ac:dyDescent="0.3">
      <c r="A499" s="2"/>
      <c r="B499" s="140"/>
      <c r="C499"/>
      <c r="D499" s="69"/>
      <c r="F499" s="16"/>
      <c r="G499" s="9"/>
      <c r="H499" s="9"/>
      <c r="I499" s="11">
        <f t="shared" si="19"/>
        <v>0</v>
      </c>
      <c r="J499" s="128">
        <f t="shared" si="20"/>
        <v>-9952.5740000000478</v>
      </c>
      <c r="K499" s="9"/>
    </row>
    <row r="500" spans="1:11" ht="15.75" x14ac:dyDescent="0.25">
      <c r="A500" s="2"/>
      <c r="B500" s="27"/>
      <c r="D500" s="69"/>
      <c r="E500" s="51"/>
      <c r="F500" s="16"/>
      <c r="G500" s="9"/>
      <c r="H500" s="9"/>
      <c r="I500" s="11">
        <f t="shared" si="19"/>
        <v>0</v>
      </c>
      <c r="J500" s="128">
        <f t="shared" si="20"/>
        <v>-9952.5740000000478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-9952.5740000000478</v>
      </c>
      <c r="K501" s="9"/>
    </row>
    <row r="502" spans="1:11" ht="15.75" x14ac:dyDescent="0.25">
      <c r="A502" s="2"/>
      <c r="B502" s="27"/>
      <c r="D502" s="69"/>
      <c r="E502" s="51"/>
      <c r="F502" s="16"/>
      <c r="G502" s="9"/>
      <c r="H502" s="9"/>
      <c r="I502" s="11">
        <f t="shared" si="19"/>
        <v>0</v>
      </c>
      <c r="J502" s="128">
        <f t="shared" si="20"/>
        <v>-9952.5740000000478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-9952.5740000000478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-9952.5740000000478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-9952.5740000000478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-9952.5740000000478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-9952.5740000000478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-9952.5740000000478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-9952.5740000000478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-9952.5740000000478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-9952.5740000000478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-9952.5740000000478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-9952.5740000000478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-9952.5740000000478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-9952.5740000000478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-9952.5740000000478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-9952.5740000000478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-9952.5740000000478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-9952.5740000000478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-9952.5740000000478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19"/>
        <v>0</v>
      </c>
      <c r="J521" s="128">
        <f t="shared" si="20"/>
        <v>-9952.5740000000478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19"/>
        <v>0</v>
      </c>
      <c r="J522" s="128">
        <f t="shared" si="20"/>
        <v>-9952.5740000000478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19"/>
        <v>0</v>
      </c>
      <c r="J523" s="128">
        <f t="shared" si="20"/>
        <v>-9952.5740000000478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19"/>
        <v>0</v>
      </c>
      <c r="J524" s="128">
        <f t="shared" si="20"/>
        <v>-9952.5740000000478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ref="I525:I559" si="21">H525-G525</f>
        <v>0</v>
      </c>
      <c r="J525" s="128">
        <f t="shared" ref="J525:J555" si="22">J524+I525</f>
        <v>-9952.5740000000478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-9952.5740000000478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-9952.5740000000478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-9952.5740000000478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-9952.5740000000478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-9952.5740000000478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-9952.5740000000478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-9952.5740000000478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-9952.5740000000478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-9952.5740000000478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-9952.5740000000478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-9952.5740000000478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-9952.5740000000478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-9952.5740000000478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-9952.5740000000478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-9952.5740000000478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-9952.5740000000478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-9952.5740000000478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-9952.5740000000478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-9952.5740000000478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-9952.5740000000478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-9952.5740000000478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-9952.5740000000478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-9952.5740000000478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-9952.5740000000478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-9952.5740000000478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8">
        <f t="shared" si="22"/>
        <v>-9952.5740000000478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J552" s="128">
        <f t="shared" si="22"/>
        <v>-9952.5740000000478</v>
      </c>
      <c r="K552" s="9"/>
    </row>
    <row r="553" spans="1:11" ht="15.75" x14ac:dyDescent="0.25">
      <c r="A553" s="2"/>
      <c r="B553" s="48"/>
      <c r="D553" s="69"/>
      <c r="E553" s="51"/>
      <c r="F553" s="16"/>
      <c r="G553" s="9"/>
      <c r="H553" s="9"/>
      <c r="I553" s="11">
        <f t="shared" si="21"/>
        <v>0</v>
      </c>
      <c r="J553" s="128">
        <f t="shared" si="22"/>
        <v>-9952.5740000000478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1"/>
        <v>0</v>
      </c>
      <c r="J554" s="128">
        <f t="shared" si="22"/>
        <v>-9952.5740000000478</v>
      </c>
      <c r="K554" s="9"/>
    </row>
    <row r="555" spans="1:11" ht="16.5" thickBot="1" x14ac:dyDescent="0.3">
      <c r="A555" s="2"/>
      <c r="B555" s="27"/>
      <c r="D555" s="69"/>
      <c r="E555" s="51"/>
      <c r="F555" s="16"/>
      <c r="G555" s="9"/>
      <c r="H555" s="9"/>
      <c r="I555" s="11">
        <f t="shared" si="21"/>
        <v>0</v>
      </c>
      <c r="J555" s="129">
        <f t="shared" si="22"/>
        <v>-9952.5740000000478</v>
      </c>
    </row>
    <row r="556" spans="1:11" ht="18.75" x14ac:dyDescent="0.3">
      <c r="A556" s="2"/>
      <c r="B556" s="27"/>
      <c r="D556" s="69"/>
      <c r="E556" s="51"/>
      <c r="F556" s="16"/>
      <c r="G556" s="9"/>
      <c r="H556" s="9"/>
      <c r="I556" s="11">
        <f t="shared" si="21"/>
        <v>0</v>
      </c>
      <c r="K556" s="70" t="s">
        <v>1305</v>
      </c>
    </row>
    <row r="557" spans="1:11" x14ac:dyDescent="0.25">
      <c r="A557" s="2"/>
      <c r="B557" s="27"/>
      <c r="D557" s="69"/>
      <c r="E557" s="51"/>
      <c r="F557" s="16"/>
      <c r="G557" s="9"/>
      <c r="H557" s="9"/>
      <c r="I557" s="11">
        <f t="shared" si="21"/>
        <v>0</v>
      </c>
    </row>
    <row r="558" spans="1:11" ht="15.75" thickBot="1" x14ac:dyDescent="0.3">
      <c r="A558" s="2"/>
      <c r="B558" s="48"/>
      <c r="D558" s="69"/>
      <c r="E558" s="51"/>
      <c r="F558" s="17"/>
      <c r="G558" s="9"/>
      <c r="H558" s="9"/>
      <c r="I558" s="11">
        <f t="shared" si="21"/>
        <v>0</v>
      </c>
    </row>
    <row r="559" spans="1:11" ht="15.75" thickBot="1" x14ac:dyDescent="0.3">
      <c r="A559" s="2"/>
      <c r="D559" s="69"/>
      <c r="E559" s="51"/>
      <c r="F559" s="10"/>
      <c r="G559" s="9"/>
      <c r="H559" s="9"/>
      <c r="I559" s="11">
        <f t="shared" si="21"/>
        <v>0</v>
      </c>
    </row>
    <row r="560" spans="1:11" x14ac:dyDescent="0.25">
      <c r="A560" s="2"/>
      <c r="D560" s="69"/>
      <c r="E560" s="51"/>
      <c r="F560" s="268" t="s">
        <v>638</v>
      </c>
      <c r="G560" s="269"/>
      <c r="H560" s="266">
        <f>SUM(I3:I559)</f>
        <v>-1952.5740000000478</v>
      </c>
      <c r="I560" s="262"/>
    </row>
    <row r="561" spans="1:9" ht="15.75" thickBot="1" x14ac:dyDescent="0.3">
      <c r="A561" s="2"/>
      <c r="D561" s="69"/>
      <c r="E561" s="51"/>
      <c r="F561" s="270"/>
      <c r="G561" s="271"/>
      <c r="H561" s="267"/>
      <c r="I561" s="264"/>
    </row>
    <row r="562" spans="1:9" x14ac:dyDescent="0.25">
      <c r="A562" s="2"/>
      <c r="D562" s="69"/>
      <c r="E562" s="51"/>
      <c r="F562" s="10"/>
      <c r="G562" s="9"/>
      <c r="H562" s="9"/>
      <c r="I562" s="9"/>
    </row>
  </sheetData>
  <sortState ref="A253:H254">
    <sortCondition ref="A253:A254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74" t="s">
        <v>2318</v>
      </c>
      <c r="F1" s="274"/>
      <c r="G1" s="274"/>
      <c r="H1" s="274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2019-11-06T19:26:03Z</dcterms:modified>
</cp:coreProperties>
</file>