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CENTRAL  # 11 NOVIEMBRE 2019\"/>
    </mc:Choice>
  </mc:AlternateContent>
  <xr:revisionPtr revIDLastSave="0" documentId="8_{86421A79-7A99-47F5-9F5E-08378DD09B78}" xr6:coauthVersionLast="45" xr6:coauthVersionMax="45" xr10:uidLastSave="{00000000-0000-0000-0000-000000000000}"/>
  <bookViews>
    <workbookView xWindow="2355" yWindow="420" windowWidth="16365" windowHeight="11745" firstSheet="8" activeTab="9" xr2:uid="{3B74B6F4-DCF3-4CA8-BEC9-A258C50EA82B}"/>
  </bookViews>
  <sheets>
    <sheet name="COMPRAS ENERO 2019  " sheetId="1" r:id="rId1"/>
    <sheet name="COMPRAS FEBRERO 2019   " sheetId="2" r:id="rId2"/>
    <sheet name="COMPRAS MARZO  2019   " sheetId="3" r:id="rId3"/>
    <sheet name="COMPRAS  ABRIL   2019   " sheetId="4" r:id="rId4"/>
    <sheet name="COMPRAS  MAYO   2019    " sheetId="5" r:id="rId5"/>
    <sheet name="COMPRAS   JUNIO   2019   " sheetId="6" r:id="rId6"/>
    <sheet name="COMPRAS  JULIO    2019" sheetId="7" r:id="rId7"/>
    <sheet name="COMPRAS DE  AGOSTO  2019  " sheetId="8" r:id="rId8"/>
    <sheet name="COMPRAS SEPTIEMBRE 2019   " sheetId="9" r:id="rId9"/>
    <sheet name="COMPRAS  OCTUBRE  2019   " sheetId="10" r:id="rId10"/>
    <sheet name="Hoja11" sheetId="11" r:id="rId11"/>
    <sheet name="Hoja12" sheetId="12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2" i="10" l="1"/>
  <c r="C62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E40" i="9"/>
  <c r="C40" i="9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E73" i="8"/>
  <c r="C73" i="8"/>
  <c r="F4" i="8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3" i="8"/>
  <c r="E58" i="7"/>
  <c r="C58" i="7"/>
  <c r="F3" i="7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E47" i="6"/>
  <c r="C47" i="6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E58" i="5"/>
  <c r="C58" i="5"/>
  <c r="F3" i="5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E58" i="4"/>
  <c r="C58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E43" i="3"/>
  <c r="C43" i="3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E39" i="2"/>
  <c r="C39" i="2"/>
  <c r="F6" i="2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5" i="2"/>
  <c r="F3" i="2"/>
  <c r="F4" i="2" s="1"/>
  <c r="E62" i="1"/>
  <c r="C62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3" i="1"/>
</calcChain>
</file>

<file path=xl/sharedStrings.xml><?xml version="1.0" encoding="utf-8"?>
<sst xmlns="http://schemas.openxmlformats.org/spreadsheetml/2006/main" count="514" uniqueCount="454">
  <si>
    <t>REMISIONES  ABASTO 4 CARNES       2 0 1 9</t>
  </si>
  <si>
    <t>FECHA</t>
  </si>
  <si>
    <t>#</t>
  </si>
  <si>
    <t>IMPORTE</t>
  </si>
  <si>
    <t>PAGOS</t>
  </si>
  <si>
    <t>12961 G</t>
  </si>
  <si>
    <t>13061 G</t>
  </si>
  <si>
    <t>13194 G</t>
  </si>
  <si>
    <t>13252 G</t>
  </si>
  <si>
    <t>13312 G</t>
  </si>
  <si>
    <t>13387 G</t>
  </si>
  <si>
    <t>13401 G</t>
  </si>
  <si>
    <t xml:space="preserve">                  </t>
  </si>
  <si>
    <t>13464 G</t>
  </si>
  <si>
    <t>13471 G</t>
  </si>
  <si>
    <t>13676 G</t>
  </si>
  <si>
    <t>13677 G</t>
  </si>
  <si>
    <t>13914 G</t>
  </si>
  <si>
    <t>14123 G</t>
  </si>
  <si>
    <t>14248 G</t>
  </si>
  <si>
    <t>14397 G</t>
  </si>
  <si>
    <t>14492 G</t>
  </si>
  <si>
    <t>14516 G</t>
  </si>
  <si>
    <t>14655 G</t>
  </si>
  <si>
    <t>14674 G</t>
  </si>
  <si>
    <t>14686 G</t>
  </si>
  <si>
    <t>14879 G</t>
  </si>
  <si>
    <t>14983 G</t>
  </si>
  <si>
    <t>15020 G</t>
  </si>
  <si>
    <t>15143 G</t>
  </si>
  <si>
    <t>15195 G</t>
  </si>
  <si>
    <t>15354 G</t>
  </si>
  <si>
    <t>15597 G</t>
  </si>
  <si>
    <t>15598 G</t>
  </si>
  <si>
    <t>15625 G</t>
  </si>
  <si>
    <t>15660 G</t>
  </si>
  <si>
    <t>15839 G</t>
  </si>
  <si>
    <t>15894 G</t>
  </si>
  <si>
    <t>16023 G</t>
  </si>
  <si>
    <t>16189 G</t>
  </si>
  <si>
    <t>16420 G</t>
  </si>
  <si>
    <t>16421 G</t>
  </si>
  <si>
    <t>16580 G</t>
  </si>
  <si>
    <t>16792 G</t>
  </si>
  <si>
    <t>16793 G</t>
  </si>
  <si>
    <t>16913 G</t>
  </si>
  <si>
    <t>16950 G</t>
  </si>
  <si>
    <t>17046 G</t>
  </si>
  <si>
    <t>17091 G</t>
  </si>
  <si>
    <t>17216 G</t>
  </si>
  <si>
    <t>17201 G</t>
  </si>
  <si>
    <t>17340 G</t>
  </si>
  <si>
    <t>17495 G</t>
  </si>
  <si>
    <t>17723 G</t>
  </si>
  <si>
    <t>17900 G</t>
  </si>
  <si>
    <t>17998 G</t>
  </si>
  <si>
    <t>18141 G</t>
  </si>
  <si>
    <t>18242 G</t>
  </si>
  <si>
    <t>18433 G</t>
  </si>
  <si>
    <t>18472 G</t>
  </si>
  <si>
    <t>18473 G</t>
  </si>
  <si>
    <t>18503 G</t>
  </si>
  <si>
    <t>18626 G</t>
  </si>
  <si>
    <t>18805 G</t>
  </si>
  <si>
    <t>18905 G</t>
  </si>
  <si>
    <t>19072 G</t>
  </si>
  <si>
    <t>19313 G</t>
  </si>
  <si>
    <t>19514 G</t>
  </si>
  <si>
    <t>19531 G</t>
  </si>
  <si>
    <t>19640 G</t>
  </si>
  <si>
    <t>19671 G</t>
  </si>
  <si>
    <t>16790 G</t>
  </si>
  <si>
    <t>19984 G</t>
  </si>
  <si>
    <t>20036 G</t>
  </si>
  <si>
    <t>20087 G</t>
  </si>
  <si>
    <t>20134 G</t>
  </si>
  <si>
    <t>20245 G</t>
  </si>
  <si>
    <t>20727 G</t>
  </si>
  <si>
    <t>20730 G</t>
  </si>
  <si>
    <t>20764 G</t>
  </si>
  <si>
    <t>20859 G</t>
  </si>
  <si>
    <t>21104 G</t>
  </si>
  <si>
    <t>21241 G</t>
  </si>
  <si>
    <t>21449 G</t>
  </si>
  <si>
    <t>21628 G</t>
  </si>
  <si>
    <t>21630 G</t>
  </si>
  <si>
    <t>21819 G</t>
  </si>
  <si>
    <t>21927 G</t>
  </si>
  <si>
    <t>22050 G</t>
  </si>
  <si>
    <t>22058 G</t>
  </si>
  <si>
    <t>22296 G</t>
  </si>
  <si>
    <t>22434 G</t>
  </si>
  <si>
    <t>22631 G</t>
  </si>
  <si>
    <t>22647 G</t>
  </si>
  <si>
    <t>22743 G</t>
  </si>
  <si>
    <t>22841 G</t>
  </si>
  <si>
    <t>22934 G</t>
  </si>
  <si>
    <t>22944 G</t>
  </si>
  <si>
    <t>22987 G</t>
  </si>
  <si>
    <t>22993 G</t>
  </si>
  <si>
    <t>23039 G</t>
  </si>
  <si>
    <t>23167 G</t>
  </si>
  <si>
    <t>23333 G</t>
  </si>
  <si>
    <t>23351 G</t>
  </si>
  <si>
    <t>23408 G</t>
  </si>
  <si>
    <t>23564 G</t>
  </si>
  <si>
    <t>23694 G</t>
  </si>
  <si>
    <t>23819 G</t>
  </si>
  <si>
    <t>23853 G</t>
  </si>
  <si>
    <t>23872 G</t>
  </si>
  <si>
    <t>24161 G</t>
  </si>
  <si>
    <t>24187 G</t>
  </si>
  <si>
    <t>24188 G</t>
  </si>
  <si>
    <t>24385 G</t>
  </si>
  <si>
    <t>24425 G</t>
  </si>
  <si>
    <t>24517 G</t>
  </si>
  <si>
    <t>24522 G</t>
  </si>
  <si>
    <t>24529 G</t>
  </si>
  <si>
    <t>24625 G</t>
  </si>
  <si>
    <t>24640 G</t>
  </si>
  <si>
    <t>24661 G</t>
  </si>
  <si>
    <t>24734 G</t>
  </si>
  <si>
    <t>24742 G</t>
  </si>
  <si>
    <t>24957 G</t>
  </si>
  <si>
    <t>,00094 H</t>
  </si>
  <si>
    <t>00289 H</t>
  </si>
  <si>
    <t>00379 H</t>
  </si>
  <si>
    <t>00380 H</t>
  </si>
  <si>
    <t>00382 H</t>
  </si>
  <si>
    <t>00509 H</t>
  </si>
  <si>
    <t>00619 H</t>
  </si>
  <si>
    <t>00811 H</t>
  </si>
  <si>
    <t>00906 H</t>
  </si>
  <si>
    <t>00987 H</t>
  </si>
  <si>
    <t>01031 H</t>
  </si>
  <si>
    <t>01034 H</t>
  </si>
  <si>
    <t>01152 H</t>
  </si>
  <si>
    <t>01153 H</t>
  </si>
  <si>
    <t>01214 H</t>
  </si>
  <si>
    <t>01298 H</t>
  </si>
  <si>
    <t>01333 H</t>
  </si>
  <si>
    <t>01417 H</t>
  </si>
  <si>
    <t>01684 H</t>
  </si>
  <si>
    <t>01766 H</t>
  </si>
  <si>
    <t>01884 H</t>
  </si>
  <si>
    <t>01981 H</t>
  </si>
  <si>
    <t>02265 H</t>
  </si>
  <si>
    <t>02222 H</t>
  </si>
  <si>
    <t>02358 H</t>
  </si>
  <si>
    <t>02505 H</t>
  </si>
  <si>
    <t>02636 H</t>
  </si>
  <si>
    <t>02704 H</t>
  </si>
  <si>
    <t>02857 H</t>
  </si>
  <si>
    <t>02912 H</t>
  </si>
  <si>
    <t>02989 H</t>
  </si>
  <si>
    <t>03053 H</t>
  </si>
  <si>
    <t>03059 H</t>
  </si>
  <si>
    <t>03063 H</t>
  </si>
  <si>
    <t>03134 H</t>
  </si>
  <si>
    <t>03136 H</t>
  </si>
  <si>
    <t>03210 H</t>
  </si>
  <si>
    <t>03299 H</t>
  </si>
  <si>
    <t>03300 H</t>
  </si>
  <si>
    <t>03409 H</t>
  </si>
  <si>
    <t>03440 H</t>
  </si>
  <si>
    <t>03535 H</t>
  </si>
  <si>
    <t>3741 H</t>
  </si>
  <si>
    <t>3749 H</t>
  </si>
  <si>
    <t>3915 H</t>
  </si>
  <si>
    <t>3930 H</t>
  </si>
  <si>
    <t>4046 H</t>
  </si>
  <si>
    <t>4065 H</t>
  </si>
  <si>
    <t>4113 H</t>
  </si>
  <si>
    <t>4302 H</t>
  </si>
  <si>
    <t>4303 H</t>
  </si>
  <si>
    <t>4587 H</t>
  </si>
  <si>
    <t>4589 H</t>
  </si>
  <si>
    <t>4652 H</t>
  </si>
  <si>
    <t>4657 H</t>
  </si>
  <si>
    <t>4758 H</t>
  </si>
  <si>
    <t>4863 H</t>
  </si>
  <si>
    <t>4994 H</t>
  </si>
  <si>
    <t>5164 H</t>
  </si>
  <si>
    <t>5193 H</t>
  </si>
  <si>
    <t>5337 H</t>
  </si>
  <si>
    <t>5490 H</t>
  </si>
  <si>
    <t>5512 H</t>
  </si>
  <si>
    <t>5702 H</t>
  </si>
  <si>
    <t>5875 H</t>
  </si>
  <si>
    <t>5926 H</t>
  </si>
  <si>
    <t>6008 H</t>
  </si>
  <si>
    <t>6126 H</t>
  </si>
  <si>
    <t>6220 H</t>
  </si>
  <si>
    <t>6288 H</t>
  </si>
  <si>
    <t>6514 H</t>
  </si>
  <si>
    <t>6565 H</t>
  </si>
  <si>
    <t>6698 H</t>
  </si>
  <si>
    <t>6838 H</t>
  </si>
  <si>
    <t>6853 H</t>
  </si>
  <si>
    <t>7028 H</t>
  </si>
  <si>
    <t>7136 H</t>
  </si>
  <si>
    <t>7137 H</t>
  </si>
  <si>
    <t>7177 H</t>
  </si>
  <si>
    <t>7204 H</t>
  </si>
  <si>
    <t>7361 H</t>
  </si>
  <si>
    <t>7386 H</t>
  </si>
  <si>
    <t>7674 H</t>
  </si>
  <si>
    <t>7888 H</t>
  </si>
  <si>
    <t>7895 H</t>
  </si>
  <si>
    <t>7929 H</t>
  </si>
  <si>
    <t>7936 H</t>
  </si>
  <si>
    <t>8060 H</t>
  </si>
  <si>
    <t>8206 H</t>
  </si>
  <si>
    <t>8247 H</t>
  </si>
  <si>
    <t>8413 H</t>
  </si>
  <si>
    <t>8697 H</t>
  </si>
  <si>
    <t>8708 H</t>
  </si>
  <si>
    <t>8713 H</t>
  </si>
  <si>
    <t>8717 H</t>
  </si>
  <si>
    <t>8927 H</t>
  </si>
  <si>
    <t>9069 H</t>
  </si>
  <si>
    <t>9124 H</t>
  </si>
  <si>
    <t>9315 H</t>
  </si>
  <si>
    <t>9346 H</t>
  </si>
  <si>
    <t>9349 H</t>
  </si>
  <si>
    <t>9508 H</t>
  </si>
  <si>
    <t>9510 H</t>
  </si>
  <si>
    <t>9622 H</t>
  </si>
  <si>
    <t>9635 H</t>
  </si>
  <si>
    <t>9728 H</t>
  </si>
  <si>
    <t>9797 H</t>
  </si>
  <si>
    <t>9846 H</t>
  </si>
  <si>
    <t>9905 H</t>
  </si>
  <si>
    <t>9949 H</t>
  </si>
  <si>
    <t>9948 H</t>
  </si>
  <si>
    <t>9958 H</t>
  </si>
  <si>
    <t>10124 H</t>
  </si>
  <si>
    <t>10181 H</t>
  </si>
  <si>
    <t>10182 H</t>
  </si>
  <si>
    <t>10183 H</t>
  </si>
  <si>
    <t>10299 H</t>
  </si>
  <si>
    <t>10358 H</t>
  </si>
  <si>
    <t>10542 H</t>
  </si>
  <si>
    <t>10543 H</t>
  </si>
  <si>
    <t>10690 H</t>
  </si>
  <si>
    <t>10724 H</t>
  </si>
  <si>
    <t>10731 H</t>
  </si>
  <si>
    <t>10759 H</t>
  </si>
  <si>
    <t>10789 H</t>
  </si>
  <si>
    <t>10935 H</t>
  </si>
  <si>
    <t>10997 H</t>
  </si>
  <si>
    <t>11018 H</t>
  </si>
  <si>
    <t>11085 H</t>
  </si>
  <si>
    <t>11142 H</t>
  </si>
  <si>
    <t>11221 H</t>
  </si>
  <si>
    <t>11226 H</t>
  </si>
  <si>
    <t>11431 H</t>
  </si>
  <si>
    <t>11499 H</t>
  </si>
  <si>
    <t>11572 H</t>
  </si>
  <si>
    <t>11722 H</t>
  </si>
  <si>
    <t>11801 H</t>
  </si>
  <si>
    <t>11836 H</t>
  </si>
  <si>
    <t>11847 H</t>
  </si>
  <si>
    <t>11954 H</t>
  </si>
  <si>
    <t>11955 H</t>
  </si>
  <si>
    <t>11971 H</t>
  </si>
  <si>
    <t>12088 H</t>
  </si>
  <si>
    <t>12091 H</t>
  </si>
  <si>
    <t>12202 H</t>
  </si>
  <si>
    <t>12232 H</t>
  </si>
  <si>
    <t>12250 H</t>
  </si>
  <si>
    <t>12291 H</t>
  </si>
  <si>
    <t>12354 H</t>
  </si>
  <si>
    <t>12356 H</t>
  </si>
  <si>
    <t>12387 H</t>
  </si>
  <si>
    <t>12427 H</t>
  </si>
  <si>
    <t>12462 H</t>
  </si>
  <si>
    <t>12536 H</t>
  </si>
  <si>
    <t>12538 H</t>
  </si>
  <si>
    <t>12599 H</t>
  </si>
  <si>
    <t>12629 H</t>
  </si>
  <si>
    <t>12648 H</t>
  </si>
  <si>
    <t>12898 H</t>
  </si>
  <si>
    <t>12909 H</t>
  </si>
  <si>
    <t>13051 H</t>
  </si>
  <si>
    <t>13082 H</t>
  </si>
  <si>
    <t>13101 H</t>
  </si>
  <si>
    <t>13186 H</t>
  </si>
  <si>
    <t>13233 H</t>
  </si>
  <si>
    <t>13336 H</t>
  </si>
  <si>
    <t>13431 H</t>
  </si>
  <si>
    <t>13549 H</t>
  </si>
  <si>
    <t>13570 H</t>
  </si>
  <si>
    <t>13601 H</t>
  </si>
  <si>
    <t>13734 H</t>
  </si>
  <si>
    <t xml:space="preserve">Fecha </t>
  </si>
  <si>
    <t>13852 H</t>
  </si>
  <si>
    <t>13926 H</t>
  </si>
  <si>
    <t>13932 H</t>
  </si>
  <si>
    <t>13954 H</t>
  </si>
  <si>
    <t>14000 H</t>
  </si>
  <si>
    <t>14003 H</t>
  </si>
  <si>
    <t>14195 H</t>
  </si>
  <si>
    <t>14311 H</t>
  </si>
  <si>
    <t>14312 H</t>
  </si>
  <si>
    <t>RP 8118</t>
  </si>
  <si>
    <t>14355 H</t>
  </si>
  <si>
    <t>14424 H</t>
  </si>
  <si>
    <t>14558 H</t>
  </si>
  <si>
    <t>14621 H</t>
  </si>
  <si>
    <t>14673 H</t>
  </si>
  <si>
    <t>14704 H</t>
  </si>
  <si>
    <t>14779 H</t>
  </si>
  <si>
    <t>14908 H</t>
  </si>
  <si>
    <t>15018 H</t>
  </si>
  <si>
    <t>15143 H</t>
  </si>
  <si>
    <t>15178 H</t>
  </si>
  <si>
    <t>15180 H</t>
  </si>
  <si>
    <t>15373 H</t>
  </si>
  <si>
    <t>15394 H</t>
  </si>
  <si>
    <t>15455 H</t>
  </si>
  <si>
    <t>15509 H</t>
  </si>
  <si>
    <t>15511 H</t>
  </si>
  <si>
    <t>15564 H</t>
  </si>
  <si>
    <t>15683 H</t>
  </si>
  <si>
    <t>15961 H</t>
  </si>
  <si>
    <t>15682 H</t>
  </si>
  <si>
    <t>15815 H</t>
  </si>
  <si>
    <t>15847 H</t>
  </si>
  <si>
    <t>16011 H</t>
  </si>
  <si>
    <t>16111 H</t>
  </si>
  <si>
    <t>16128 H</t>
  </si>
  <si>
    <t>16138 H</t>
  </si>
  <si>
    <t>16269 H</t>
  </si>
  <si>
    <t>16410 H</t>
  </si>
  <si>
    <t>16619 H</t>
  </si>
  <si>
    <t>16673 H</t>
  </si>
  <si>
    <t>16726 H</t>
  </si>
  <si>
    <t>16740 H</t>
  </si>
  <si>
    <t>16742 H</t>
  </si>
  <si>
    <t>16985 H</t>
  </si>
  <si>
    <t>17029 H</t>
  </si>
  <si>
    <t>17031 H</t>
  </si>
  <si>
    <t>17163 H</t>
  </si>
  <si>
    <t>17202 H</t>
  </si>
  <si>
    <t>17319 H</t>
  </si>
  <si>
    <t>17413 H</t>
  </si>
  <si>
    <t>17416 H</t>
  </si>
  <si>
    <t>17459 H</t>
  </si>
  <si>
    <t>17532 H</t>
  </si>
  <si>
    <t>17576 H</t>
  </si>
  <si>
    <t>17638 H</t>
  </si>
  <si>
    <t>17648 H</t>
  </si>
  <si>
    <t>17693 H</t>
  </si>
  <si>
    <t>17750 H</t>
  </si>
  <si>
    <t>17815 H</t>
  </si>
  <si>
    <t>17819 H</t>
  </si>
  <si>
    <t>17896 H</t>
  </si>
  <si>
    <t>17954 H</t>
  </si>
  <si>
    <t>17985 H</t>
  </si>
  <si>
    <t>18007 H</t>
  </si>
  <si>
    <t>18091 H</t>
  </si>
  <si>
    <t>18178 H</t>
  </si>
  <si>
    <t>18264 H</t>
  </si>
  <si>
    <t>18421 H</t>
  </si>
  <si>
    <t>18508 H</t>
  </si>
  <si>
    <t>18541 H</t>
  </si>
  <si>
    <t>18634 H</t>
  </si>
  <si>
    <t>18657 H</t>
  </si>
  <si>
    <t>18659 H</t>
  </si>
  <si>
    <t>18697 H</t>
  </si>
  <si>
    <t>18828 H</t>
  </si>
  <si>
    <t>18829 H</t>
  </si>
  <si>
    <t>18831 H</t>
  </si>
  <si>
    <t>18855 H</t>
  </si>
  <si>
    <t>18980 H</t>
  </si>
  <si>
    <t>19167 H</t>
  </si>
  <si>
    <t>19242 H</t>
  </si>
  <si>
    <t>19301 H</t>
  </si>
  <si>
    <t>19345 H</t>
  </si>
  <si>
    <t>19443 H</t>
  </si>
  <si>
    <t>19461 H</t>
  </si>
  <si>
    <t>19572 H</t>
  </si>
  <si>
    <t>19636 H</t>
  </si>
  <si>
    <t>19716 H</t>
  </si>
  <si>
    <t>19717 H</t>
  </si>
  <si>
    <t>19788 H</t>
  </si>
  <si>
    <t>19793 H</t>
  </si>
  <si>
    <t>19946 H</t>
  </si>
  <si>
    <t>20127 H</t>
  </si>
  <si>
    <t>20321 H</t>
  </si>
  <si>
    <t>20329 H</t>
  </si>
  <si>
    <t>20426 H</t>
  </si>
  <si>
    <t>20466 H</t>
  </si>
  <si>
    <t>20553 H</t>
  </si>
  <si>
    <t>20655 H</t>
  </si>
  <si>
    <t>20671 H</t>
  </si>
  <si>
    <t>20791 H</t>
  </si>
  <si>
    <t>21021 H</t>
  </si>
  <si>
    <t>21023 H</t>
  </si>
  <si>
    <t>21027 H</t>
  </si>
  <si>
    <t>21150 H</t>
  </si>
  <si>
    <t>21172 H</t>
  </si>
  <si>
    <t>21182 H</t>
  </si>
  <si>
    <t>21273 H</t>
  </si>
  <si>
    <t>21340 H</t>
  </si>
  <si>
    <t>21470 H</t>
  </si>
  <si>
    <t>21651 H</t>
  </si>
  <si>
    <t>21652 H</t>
  </si>
  <si>
    <t>21663 H</t>
  </si>
  <si>
    <t>21738 H</t>
  </si>
  <si>
    <t>21790 H</t>
  </si>
  <si>
    <t>21791 H</t>
  </si>
  <si>
    <t>21937 H</t>
  </si>
  <si>
    <t>21938 H</t>
  </si>
  <si>
    <t>22066 H</t>
  </si>
  <si>
    <t>22086 H</t>
  </si>
  <si>
    <t>22088 H</t>
  </si>
  <si>
    <t>22124 H</t>
  </si>
  <si>
    <t>22264 H</t>
  </si>
  <si>
    <t>22365 H</t>
  </si>
  <si>
    <t>22369 H</t>
  </si>
  <si>
    <t>22388 H</t>
  </si>
  <si>
    <t>22461 H</t>
  </si>
  <si>
    <t>22553 H</t>
  </si>
  <si>
    <t>22558 H</t>
  </si>
  <si>
    <t>22610 H</t>
  </si>
  <si>
    <t>22616 H</t>
  </si>
  <si>
    <t>22626 H</t>
  </si>
  <si>
    <t>22729 H</t>
  </si>
  <si>
    <t>22852 H</t>
  </si>
  <si>
    <t>22873 H</t>
  </si>
  <si>
    <t>22902 H</t>
  </si>
  <si>
    <t>23084 H</t>
  </si>
  <si>
    <t>23284 H</t>
  </si>
  <si>
    <r>
      <t xml:space="preserve">23188 H           </t>
    </r>
    <r>
      <rPr>
        <b/>
        <sz val="11"/>
        <color theme="1"/>
        <rFont val="Calibri Light"/>
        <family val="2"/>
        <scheme val="major"/>
      </rPr>
      <t xml:space="preserve">   ( 23695 H )</t>
    </r>
  </si>
  <si>
    <t>23325 H</t>
  </si>
  <si>
    <t>23347 H</t>
  </si>
  <si>
    <t>23396 H</t>
  </si>
  <si>
    <t>23399 H</t>
  </si>
  <si>
    <t>23448 H</t>
  </si>
  <si>
    <t>23460 H</t>
  </si>
  <si>
    <t>23518 H</t>
  </si>
  <si>
    <t>23546 H</t>
  </si>
  <si>
    <t>23650 H</t>
  </si>
  <si>
    <t>23658 H</t>
  </si>
  <si>
    <t>23660 H</t>
  </si>
  <si>
    <t>23734 H</t>
  </si>
  <si>
    <t>23797 H</t>
  </si>
  <si>
    <t>23983 H</t>
  </si>
  <si>
    <t>24053 H</t>
  </si>
  <si>
    <t>23902 H</t>
  </si>
  <si>
    <t>24194 H</t>
  </si>
  <si>
    <t>24198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</si>
</sst>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C0A]d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1"/>
      <color indexed="8"/>
      <name val="Calibri"/>
      <family val="2"/>
    </font>
    <font>
      <b/>
      <sz val="11"/>
      <color rgb="FF0000FF"/>
      <name val="Calibri Light"/>
      <family val="1"/>
      <scheme val="major"/>
    </font>
    <font>
      <b/>
      <sz val="9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4"/>
      <color indexed="8"/>
      <name val="Calibri"/>
      <family val="2"/>
    </font>
    <font>
      <b/>
      <sz val="11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CC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3" fillId="2" borderId="0" xfId="0" applyFont="1" applyFill="1"/>
    <xf numFmtId="44" fontId="1" fillId="2" borderId="0" xfId="1" applyFill="1"/>
    <xf numFmtId="0" fontId="0" fillId="2" borderId="0" xfId="0" applyFill="1"/>
    <xf numFmtId="164" fontId="2" fillId="2" borderId="0" xfId="0" applyNumberFormat="1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44" fontId="4" fillId="0" borderId="1" xfId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" fontId="5" fillId="0" borderId="3" xfId="0" applyNumberFormat="1" applyFont="1" applyBorder="1" applyAlignment="1">
      <alignment horizontal="center"/>
    </xf>
    <xf numFmtId="44" fontId="2" fillId="0" borderId="0" xfId="1" applyFont="1"/>
    <xf numFmtId="164" fontId="2" fillId="0" borderId="0" xfId="0" applyNumberFormat="1" applyFont="1" applyAlignment="1">
      <alignment horizontal="center"/>
    </xf>
    <xf numFmtId="44" fontId="6" fillId="0" borderId="4" xfId="1" applyFont="1" applyBorder="1"/>
    <xf numFmtId="0" fontId="3" fillId="0" borderId="0" xfId="0" applyFont="1" applyAlignment="1">
      <alignment wrapText="1"/>
    </xf>
    <xf numFmtId="164" fontId="2" fillId="0" borderId="3" xfId="0" applyNumberFormat="1" applyFont="1" applyBorder="1" applyAlignment="1">
      <alignment horizontal="center"/>
    </xf>
    <xf numFmtId="1" fontId="7" fillId="0" borderId="3" xfId="0" applyNumberFormat="1" applyFont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164" fontId="9" fillId="0" borderId="3" xfId="0" applyNumberFormat="1" applyFont="1" applyBorder="1" applyAlignment="1">
      <alignment horizontal="center"/>
    </xf>
    <xf numFmtId="164" fontId="9" fillId="0" borderId="5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164" fontId="9" fillId="0" borderId="6" xfId="0" applyNumberFormat="1" applyFon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44" fontId="2" fillId="0" borderId="7" xfId="1" applyFont="1" applyBorder="1"/>
    <xf numFmtId="164" fontId="2" fillId="0" borderId="7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44" fontId="0" fillId="0" borderId="0" xfId="1" applyFont="1"/>
    <xf numFmtId="44" fontId="11" fillId="3" borderId="4" xfId="1" applyFont="1" applyFill="1" applyBorder="1"/>
    <xf numFmtId="16" fontId="0" fillId="0" borderId="0" xfId="0" applyNumberFormat="1"/>
    <xf numFmtId="44" fontId="1" fillId="0" borderId="0" xfId="1"/>
    <xf numFmtId="44" fontId="3" fillId="0" borderId="0" xfId="1" applyFont="1"/>
    <xf numFmtId="44" fontId="2" fillId="4" borderId="0" xfId="1" applyFont="1" applyFill="1"/>
    <xf numFmtId="164" fontId="12" fillId="0" borderId="0" xfId="0" applyNumberFormat="1" applyFont="1" applyAlignment="1">
      <alignment horizontal="center"/>
    </xf>
    <xf numFmtId="44" fontId="12" fillId="0" borderId="0" xfId="1" applyFont="1"/>
    <xf numFmtId="164" fontId="12" fillId="0" borderId="7" xfId="0" applyNumberFormat="1" applyFont="1" applyBorder="1" applyAlignment="1">
      <alignment horizontal="center"/>
    </xf>
    <xf numFmtId="44" fontId="12" fillId="0" borderId="7" xfId="1" applyFont="1" applyBorder="1"/>
    <xf numFmtId="44" fontId="2" fillId="0" borderId="0" xfId="1" applyFont="1" applyFill="1"/>
    <xf numFmtId="164" fontId="9" fillId="5" borderId="5" xfId="0" applyNumberFormat="1" applyFont="1" applyFill="1" applyBorder="1" applyAlignment="1">
      <alignment horizontal="center"/>
    </xf>
    <xf numFmtId="1" fontId="7" fillId="5" borderId="5" xfId="0" applyNumberFormat="1" applyFont="1" applyFill="1" applyBorder="1" applyAlignment="1">
      <alignment horizontal="center"/>
    </xf>
    <xf numFmtId="44" fontId="2" fillId="5" borderId="0" xfId="1" applyFont="1" applyFill="1"/>
    <xf numFmtId="44" fontId="2" fillId="0" borderId="7" xfId="1" applyFont="1" applyFill="1" applyBorder="1"/>
    <xf numFmtId="44" fontId="12" fillId="0" borderId="0" xfId="1" applyFont="1" applyFill="1"/>
    <xf numFmtId="44" fontId="2" fillId="0" borderId="3" xfId="1" applyFont="1" applyFill="1" applyBorder="1"/>
    <xf numFmtId="164" fontId="8" fillId="0" borderId="3" xfId="0" applyNumberFormat="1" applyFont="1" applyBorder="1" applyAlignment="1">
      <alignment horizontal="center"/>
    </xf>
    <xf numFmtId="164" fontId="9" fillId="0" borderId="8" xfId="0" applyNumberFormat="1" applyFont="1" applyBorder="1" applyAlignment="1">
      <alignment horizontal="center"/>
    </xf>
    <xf numFmtId="1" fontId="7" fillId="0" borderId="8" xfId="0" applyNumberFormat="1" applyFont="1" applyBorder="1" applyAlignment="1">
      <alignment horizontal="center"/>
    </xf>
    <xf numFmtId="164" fontId="2" fillId="6" borderId="3" xfId="0" applyNumberFormat="1" applyFont="1" applyFill="1" applyBorder="1" applyAlignment="1">
      <alignment horizontal="center"/>
    </xf>
    <xf numFmtId="164" fontId="9" fillId="0" borderId="9" xfId="0" applyNumberFormat="1" applyFont="1" applyBorder="1" applyAlignment="1">
      <alignment horizontal="center"/>
    </xf>
    <xf numFmtId="1" fontId="7" fillId="0" borderId="9" xfId="0" applyNumberFormat="1" applyFont="1" applyBorder="1" applyAlignment="1">
      <alignment horizontal="center"/>
    </xf>
    <xf numFmtId="1" fontId="7" fillId="0" borderId="3" xfId="0" applyNumberFormat="1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B6652-5FEA-4F59-B9F9-88BC1EECD2C5}">
  <sheetPr>
    <tabColor rgb="FFC00000"/>
  </sheetPr>
  <dimension ref="A1:H98"/>
  <sheetViews>
    <sheetView topLeftCell="A31" workbookViewId="0">
      <selection activeCell="E43" sqref="E41:E43"/>
    </sheetView>
  </sheetViews>
  <sheetFormatPr baseColWidth="10" defaultRowHeight="15" x14ac:dyDescent="0.25"/>
  <cols>
    <col min="1" max="1" width="13.42578125" style="1" bestFit="1" customWidth="1"/>
    <col min="2" max="2" width="12.85546875" bestFit="1" customWidth="1"/>
    <col min="3" max="3" width="15.85546875" style="28" bestFit="1" customWidth="1"/>
    <col min="4" max="4" width="12.42578125" bestFit="1" customWidth="1"/>
    <col min="5" max="5" width="15.140625" style="28" bestFit="1" customWidth="1"/>
    <col min="6" max="6" width="19.5703125" style="28" bestFit="1" customWidth="1"/>
  </cols>
  <sheetData>
    <row r="1" spans="1:8" ht="18.75" x14ac:dyDescent="0.3">
      <c r="B1" s="2" t="s">
        <v>0</v>
      </c>
      <c r="C1" s="3"/>
      <c r="D1" s="4"/>
      <c r="E1" s="3"/>
      <c r="F1" s="5"/>
    </row>
    <row r="2" spans="1:8" ht="16.5" thickBot="1" x14ac:dyDescent="0.3">
      <c r="A2" s="6" t="s">
        <v>1</v>
      </c>
      <c r="B2" s="6" t="s">
        <v>2</v>
      </c>
      <c r="C2" s="7" t="s">
        <v>3</v>
      </c>
      <c r="D2" s="6"/>
      <c r="E2" s="7" t="s">
        <v>4</v>
      </c>
      <c r="F2" s="7" t="s">
        <v>3</v>
      </c>
    </row>
    <row r="3" spans="1:8" ht="18.75" x14ac:dyDescent="0.3">
      <c r="A3" s="8">
        <v>43472</v>
      </c>
      <c r="B3" s="9" t="s">
        <v>5</v>
      </c>
      <c r="C3" s="10">
        <v>74880.070000000007</v>
      </c>
      <c r="D3" s="11">
        <v>43474</v>
      </c>
      <c r="E3" s="10">
        <v>41450</v>
      </c>
      <c r="F3" s="12">
        <f>C3-E3</f>
        <v>33430.070000000007</v>
      </c>
      <c r="H3" s="13"/>
    </row>
    <row r="4" spans="1:8" ht="18.75" x14ac:dyDescent="0.3">
      <c r="A4" s="14">
        <v>43473</v>
      </c>
      <c r="B4" s="15" t="s">
        <v>6</v>
      </c>
      <c r="C4" s="10">
        <v>76181.88</v>
      </c>
      <c r="D4" s="11"/>
      <c r="E4" s="10"/>
      <c r="F4" s="12">
        <f>F3+C4-E4</f>
        <v>109611.95000000001</v>
      </c>
      <c r="H4" s="13"/>
    </row>
    <row r="5" spans="1:8" ht="18.75" x14ac:dyDescent="0.3">
      <c r="A5" s="14">
        <v>43474</v>
      </c>
      <c r="B5" s="15" t="s">
        <v>7</v>
      </c>
      <c r="C5" s="10">
        <v>87736</v>
      </c>
      <c r="D5" s="11"/>
      <c r="E5" s="10"/>
      <c r="F5" s="12">
        <f t="shared" ref="F5:F61" si="0">F4+C5-E5</f>
        <v>197347.95</v>
      </c>
      <c r="H5" s="13"/>
    </row>
    <row r="6" spans="1:8" ht="18.75" x14ac:dyDescent="0.3">
      <c r="A6" s="14">
        <v>43474</v>
      </c>
      <c r="B6" s="15" t="s">
        <v>8</v>
      </c>
      <c r="C6" s="10">
        <v>8225</v>
      </c>
      <c r="D6" s="11"/>
      <c r="E6" s="10"/>
      <c r="F6" s="12">
        <f t="shared" si="0"/>
        <v>205572.95</v>
      </c>
      <c r="H6" s="13"/>
    </row>
    <row r="7" spans="1:8" x14ac:dyDescent="0.25">
      <c r="A7" s="14">
        <v>43475</v>
      </c>
      <c r="B7" s="15" t="s">
        <v>9</v>
      </c>
      <c r="C7" s="10">
        <v>4753.8</v>
      </c>
      <c r="D7" s="11"/>
      <c r="E7" s="10"/>
      <c r="F7" s="12">
        <f t="shared" si="0"/>
        <v>210326.75</v>
      </c>
    </row>
    <row r="8" spans="1:8" x14ac:dyDescent="0.25">
      <c r="A8" s="14">
        <v>43475</v>
      </c>
      <c r="B8" s="15" t="s">
        <v>10</v>
      </c>
      <c r="C8" s="10">
        <v>977.5</v>
      </c>
      <c r="D8" s="16"/>
      <c r="E8" s="10"/>
      <c r="F8" s="12">
        <f t="shared" si="0"/>
        <v>211304.25</v>
      </c>
    </row>
    <row r="9" spans="1:8" x14ac:dyDescent="0.25">
      <c r="A9" s="14">
        <v>43475</v>
      </c>
      <c r="B9" s="15" t="s">
        <v>11</v>
      </c>
      <c r="C9" s="10">
        <v>2211</v>
      </c>
      <c r="D9" s="11" t="s">
        <v>12</v>
      </c>
      <c r="E9" s="10"/>
      <c r="F9" s="12">
        <f t="shared" si="0"/>
        <v>213515.25</v>
      </c>
    </row>
    <row r="10" spans="1:8" x14ac:dyDescent="0.25">
      <c r="A10" s="14">
        <v>43476</v>
      </c>
      <c r="B10" s="15" t="s">
        <v>13</v>
      </c>
      <c r="C10" s="10">
        <v>121859.92</v>
      </c>
      <c r="D10" s="11"/>
      <c r="E10" s="10"/>
      <c r="F10" s="12">
        <f t="shared" si="0"/>
        <v>335375.17</v>
      </c>
    </row>
    <row r="11" spans="1:8" x14ac:dyDescent="0.25">
      <c r="A11" s="17">
        <v>43476</v>
      </c>
      <c r="B11" s="15" t="s">
        <v>14</v>
      </c>
      <c r="C11" s="10">
        <v>3515.78</v>
      </c>
      <c r="D11" s="11"/>
      <c r="E11" s="10"/>
      <c r="F11" s="12">
        <f t="shared" si="0"/>
        <v>338890.95</v>
      </c>
    </row>
    <row r="12" spans="1:8" x14ac:dyDescent="0.25">
      <c r="A12" s="14">
        <v>43477</v>
      </c>
      <c r="B12" s="15" t="s">
        <v>15</v>
      </c>
      <c r="C12" s="10">
        <v>122107.42</v>
      </c>
      <c r="D12" s="11"/>
      <c r="E12" s="10"/>
      <c r="F12" s="12">
        <f t="shared" si="0"/>
        <v>460998.37</v>
      </c>
    </row>
    <row r="13" spans="1:8" x14ac:dyDescent="0.25">
      <c r="A13" s="14">
        <v>43477</v>
      </c>
      <c r="B13" s="15" t="s">
        <v>16</v>
      </c>
      <c r="C13" s="10">
        <v>39712.800000000003</v>
      </c>
      <c r="D13" s="11"/>
      <c r="E13" s="10"/>
      <c r="F13" s="12">
        <f t="shared" si="0"/>
        <v>500711.17</v>
      </c>
    </row>
    <row r="14" spans="1:8" x14ac:dyDescent="0.25">
      <c r="A14" s="14">
        <v>43479</v>
      </c>
      <c r="B14" s="15" t="s">
        <v>17</v>
      </c>
      <c r="C14" s="10">
        <v>22201.08</v>
      </c>
      <c r="D14" s="11"/>
      <c r="E14" s="10"/>
      <c r="F14" s="12">
        <f t="shared" si="0"/>
        <v>522912.25</v>
      </c>
    </row>
    <row r="15" spans="1:8" x14ac:dyDescent="0.25">
      <c r="A15" s="14"/>
      <c r="B15" s="15"/>
      <c r="C15" s="10">
        <v>0</v>
      </c>
      <c r="D15" s="11">
        <v>43480</v>
      </c>
      <c r="E15" s="10">
        <v>400000</v>
      </c>
      <c r="F15" s="12">
        <f t="shared" si="0"/>
        <v>122912.25</v>
      </c>
    </row>
    <row r="16" spans="1:8" x14ac:dyDescent="0.25">
      <c r="A16" s="14">
        <v>43481</v>
      </c>
      <c r="B16" s="15" t="s">
        <v>18</v>
      </c>
      <c r="C16" s="10">
        <v>93505.96</v>
      </c>
      <c r="D16" s="11"/>
      <c r="E16" s="10"/>
      <c r="F16" s="12">
        <f t="shared" si="0"/>
        <v>216418.21000000002</v>
      </c>
    </row>
    <row r="17" spans="1:6" x14ac:dyDescent="0.25">
      <c r="A17" s="14">
        <v>43482</v>
      </c>
      <c r="B17" s="15" t="s">
        <v>19</v>
      </c>
      <c r="C17" s="10">
        <v>108430.77</v>
      </c>
      <c r="D17" s="11"/>
      <c r="E17" s="10"/>
      <c r="F17" s="12">
        <f t="shared" si="0"/>
        <v>324848.98000000004</v>
      </c>
    </row>
    <row r="18" spans="1:6" x14ac:dyDescent="0.25">
      <c r="A18" s="14">
        <v>43483</v>
      </c>
      <c r="B18" s="15" t="s">
        <v>20</v>
      </c>
      <c r="C18" s="10">
        <v>82636.800000000003</v>
      </c>
      <c r="D18" s="11"/>
      <c r="E18" s="10"/>
      <c r="F18" s="12">
        <f t="shared" si="0"/>
        <v>407485.78</v>
      </c>
    </row>
    <row r="19" spans="1:6" x14ac:dyDescent="0.25">
      <c r="A19" s="14">
        <v>43483</v>
      </c>
      <c r="B19" s="15" t="s">
        <v>21</v>
      </c>
      <c r="C19" s="10">
        <v>1041.5</v>
      </c>
      <c r="D19" s="11"/>
      <c r="E19" s="10"/>
      <c r="F19" s="12">
        <f t="shared" si="0"/>
        <v>408527.28</v>
      </c>
    </row>
    <row r="20" spans="1:6" x14ac:dyDescent="0.25">
      <c r="A20" s="14">
        <v>43483</v>
      </c>
      <c r="B20" s="15" t="s">
        <v>22</v>
      </c>
      <c r="C20" s="10">
        <v>36795.4</v>
      </c>
      <c r="D20" s="16"/>
      <c r="E20" s="10"/>
      <c r="F20" s="12">
        <f t="shared" si="0"/>
        <v>445322.68000000005</v>
      </c>
    </row>
    <row r="21" spans="1:6" x14ac:dyDescent="0.25">
      <c r="A21" s="14"/>
      <c r="B21" s="15"/>
      <c r="C21" s="10">
        <v>0</v>
      </c>
      <c r="D21" s="11">
        <v>43483</v>
      </c>
      <c r="E21" s="10">
        <v>180000</v>
      </c>
      <c r="F21" s="12">
        <f t="shared" si="0"/>
        <v>265322.68000000005</v>
      </c>
    </row>
    <row r="22" spans="1:6" x14ac:dyDescent="0.25">
      <c r="A22" s="14">
        <v>43484</v>
      </c>
      <c r="B22" s="15" t="s">
        <v>23</v>
      </c>
      <c r="C22" s="10">
        <v>105267.2</v>
      </c>
      <c r="D22" s="11"/>
      <c r="E22" s="10"/>
      <c r="F22" s="12">
        <f t="shared" si="0"/>
        <v>370589.88000000006</v>
      </c>
    </row>
    <row r="23" spans="1:6" x14ac:dyDescent="0.25">
      <c r="A23" s="14">
        <v>43484</v>
      </c>
      <c r="B23" s="15" t="s">
        <v>24</v>
      </c>
      <c r="C23" s="10">
        <v>3775.5</v>
      </c>
      <c r="D23" s="11"/>
      <c r="E23" s="10"/>
      <c r="F23" s="12">
        <f t="shared" si="0"/>
        <v>374365.38000000006</v>
      </c>
    </row>
    <row r="24" spans="1:6" x14ac:dyDescent="0.25">
      <c r="A24" s="14">
        <v>43485</v>
      </c>
      <c r="B24" s="15" t="s">
        <v>25</v>
      </c>
      <c r="C24" s="10">
        <v>1800</v>
      </c>
      <c r="D24" s="11"/>
      <c r="E24" s="10"/>
      <c r="F24" s="12">
        <f t="shared" si="0"/>
        <v>376165.38000000006</v>
      </c>
    </row>
    <row r="25" spans="1:6" x14ac:dyDescent="0.25">
      <c r="A25" s="14">
        <v>43486</v>
      </c>
      <c r="B25" s="15" t="s">
        <v>26</v>
      </c>
      <c r="C25" s="10">
        <v>61776.28</v>
      </c>
      <c r="D25" s="11"/>
      <c r="E25" s="10"/>
      <c r="F25" s="12">
        <f t="shared" si="0"/>
        <v>437941.66000000003</v>
      </c>
    </row>
    <row r="26" spans="1:6" x14ac:dyDescent="0.25">
      <c r="A26" s="17">
        <v>43487</v>
      </c>
      <c r="B26" s="15" t="s">
        <v>27</v>
      </c>
      <c r="C26" s="10">
        <v>9904.6</v>
      </c>
      <c r="D26" s="11"/>
      <c r="E26" s="10"/>
      <c r="F26" s="12">
        <f t="shared" si="0"/>
        <v>447846.26</v>
      </c>
    </row>
    <row r="27" spans="1:6" x14ac:dyDescent="0.25">
      <c r="A27" s="18">
        <v>43488</v>
      </c>
      <c r="B27" s="19" t="s">
        <v>28</v>
      </c>
      <c r="C27" s="10">
        <v>4640.4799999999996</v>
      </c>
      <c r="D27" s="11"/>
      <c r="E27" s="10"/>
      <c r="F27" s="12">
        <f t="shared" si="0"/>
        <v>452486.74</v>
      </c>
    </row>
    <row r="28" spans="1:6" x14ac:dyDescent="0.25">
      <c r="A28" s="18">
        <v>43488</v>
      </c>
      <c r="B28" s="19" t="s">
        <v>29</v>
      </c>
      <c r="C28" s="10">
        <v>91850.559999999998</v>
      </c>
      <c r="D28" s="11"/>
      <c r="E28" s="10"/>
      <c r="F28" s="12">
        <f t="shared" si="0"/>
        <v>544337.30000000005</v>
      </c>
    </row>
    <row r="29" spans="1:6" x14ac:dyDescent="0.25">
      <c r="A29" s="18">
        <v>43489</v>
      </c>
      <c r="B29" s="19" t="s">
        <v>30</v>
      </c>
      <c r="C29" s="10">
        <v>82432.240000000005</v>
      </c>
      <c r="D29" s="11"/>
      <c r="E29" s="10"/>
      <c r="F29" s="12">
        <f t="shared" si="0"/>
        <v>626769.54</v>
      </c>
    </row>
    <row r="30" spans="1:6" x14ac:dyDescent="0.25">
      <c r="A30" s="18"/>
      <c r="B30" s="19"/>
      <c r="C30" s="10">
        <v>0</v>
      </c>
      <c r="D30" s="11">
        <v>43489</v>
      </c>
      <c r="E30" s="10">
        <v>530000</v>
      </c>
      <c r="F30" s="12">
        <f t="shared" si="0"/>
        <v>96769.540000000037</v>
      </c>
    </row>
    <row r="31" spans="1:6" x14ac:dyDescent="0.25">
      <c r="A31" s="18">
        <v>43490</v>
      </c>
      <c r="B31" s="19" t="s">
        <v>31</v>
      </c>
      <c r="C31" s="10">
        <v>100346.74</v>
      </c>
      <c r="D31" s="11"/>
      <c r="E31" s="10"/>
      <c r="F31" s="12">
        <f t="shared" si="0"/>
        <v>197116.28000000003</v>
      </c>
    </row>
    <row r="32" spans="1:6" x14ac:dyDescent="0.25">
      <c r="A32" s="18">
        <v>43491</v>
      </c>
      <c r="B32" s="19" t="s">
        <v>32</v>
      </c>
      <c r="C32" s="10">
        <v>70497.06</v>
      </c>
      <c r="D32" s="11"/>
      <c r="E32" s="10"/>
      <c r="F32" s="12">
        <f t="shared" si="0"/>
        <v>267613.34000000003</v>
      </c>
    </row>
    <row r="33" spans="1:6" x14ac:dyDescent="0.25">
      <c r="A33" s="18">
        <v>43491</v>
      </c>
      <c r="B33" s="19" t="s">
        <v>33</v>
      </c>
      <c r="C33" s="10">
        <v>526.29999999999995</v>
      </c>
      <c r="D33" s="11"/>
      <c r="E33" s="10"/>
      <c r="F33" s="12">
        <f t="shared" si="0"/>
        <v>268139.64</v>
      </c>
    </row>
    <row r="34" spans="1:6" x14ac:dyDescent="0.25">
      <c r="A34" s="18">
        <v>43492</v>
      </c>
      <c r="B34" s="19" t="s">
        <v>34</v>
      </c>
      <c r="C34" s="10">
        <v>1346.4</v>
      </c>
      <c r="D34" s="11"/>
      <c r="E34" s="10"/>
      <c r="F34" s="12">
        <f t="shared" si="0"/>
        <v>269486.04000000004</v>
      </c>
    </row>
    <row r="35" spans="1:6" x14ac:dyDescent="0.25">
      <c r="A35" s="18">
        <v>43492</v>
      </c>
      <c r="B35" s="19" t="s">
        <v>35</v>
      </c>
      <c r="C35" s="10">
        <v>632.58000000000004</v>
      </c>
      <c r="D35" s="11"/>
      <c r="E35" s="10"/>
      <c r="F35" s="12">
        <f t="shared" si="0"/>
        <v>270118.62000000005</v>
      </c>
    </row>
    <row r="36" spans="1:6" x14ac:dyDescent="0.25">
      <c r="A36" s="18">
        <v>43493</v>
      </c>
      <c r="B36" s="19" t="s">
        <v>36</v>
      </c>
      <c r="C36" s="10">
        <v>71906.16</v>
      </c>
      <c r="D36" s="11"/>
      <c r="E36" s="10"/>
      <c r="F36" s="12">
        <f t="shared" si="0"/>
        <v>342024.78</v>
      </c>
    </row>
    <row r="37" spans="1:6" x14ac:dyDescent="0.25">
      <c r="A37" s="18">
        <v>43494</v>
      </c>
      <c r="B37" s="19" t="s">
        <v>37</v>
      </c>
      <c r="C37" s="10">
        <v>54696.6</v>
      </c>
      <c r="D37" s="11"/>
      <c r="E37" s="10"/>
      <c r="F37" s="12">
        <f t="shared" si="0"/>
        <v>396721.38</v>
      </c>
    </row>
    <row r="38" spans="1:6" x14ac:dyDescent="0.25">
      <c r="A38" s="18">
        <v>43495</v>
      </c>
      <c r="B38" s="19" t="s">
        <v>38</v>
      </c>
      <c r="C38" s="10">
        <v>22432.799999999999</v>
      </c>
      <c r="D38" s="11"/>
      <c r="E38" s="10"/>
      <c r="F38" s="12">
        <f t="shared" si="0"/>
        <v>419154.18</v>
      </c>
    </row>
    <row r="39" spans="1:6" x14ac:dyDescent="0.25">
      <c r="A39" s="18">
        <v>43496</v>
      </c>
      <c r="B39" s="19" t="s">
        <v>39</v>
      </c>
      <c r="C39" s="10">
        <v>40826.28</v>
      </c>
      <c r="D39" s="11"/>
      <c r="E39" s="10"/>
      <c r="F39" s="12">
        <f t="shared" si="0"/>
        <v>459980.45999999996</v>
      </c>
    </row>
    <row r="40" spans="1:6" x14ac:dyDescent="0.25">
      <c r="A40" s="18"/>
      <c r="B40" s="19"/>
      <c r="C40" s="10"/>
      <c r="D40" s="11">
        <v>43496</v>
      </c>
      <c r="E40" s="10">
        <v>400000</v>
      </c>
      <c r="F40" s="12">
        <f t="shared" si="0"/>
        <v>59980.459999999963</v>
      </c>
    </row>
    <row r="41" spans="1:6" x14ac:dyDescent="0.25">
      <c r="A41" s="18"/>
      <c r="B41" s="19"/>
      <c r="C41" s="10"/>
      <c r="D41" s="11"/>
      <c r="E41" s="10"/>
      <c r="F41" s="12">
        <f t="shared" si="0"/>
        <v>59980.459999999963</v>
      </c>
    </row>
    <row r="42" spans="1:6" x14ac:dyDescent="0.25">
      <c r="A42" s="18">
        <v>43497</v>
      </c>
      <c r="B42" s="19" t="s">
        <v>40</v>
      </c>
      <c r="C42" s="10">
        <v>36004.239999999998</v>
      </c>
      <c r="D42" s="11"/>
      <c r="E42" s="10"/>
      <c r="F42" s="12">
        <f t="shared" si="0"/>
        <v>95984.699999999953</v>
      </c>
    </row>
    <row r="43" spans="1:6" x14ac:dyDescent="0.25">
      <c r="A43" s="18">
        <v>43497</v>
      </c>
      <c r="B43" s="19" t="s">
        <v>41</v>
      </c>
      <c r="C43" s="10">
        <v>32281.599999999999</v>
      </c>
      <c r="D43" s="11"/>
      <c r="E43" s="10"/>
      <c r="F43" s="12">
        <f t="shared" si="0"/>
        <v>128266.29999999996</v>
      </c>
    </row>
    <row r="44" spans="1:6" x14ac:dyDescent="0.25">
      <c r="A44" s="18">
        <v>43498</v>
      </c>
      <c r="B44" s="19" t="s">
        <v>42</v>
      </c>
      <c r="C44" s="10">
        <v>148450.07999999999</v>
      </c>
      <c r="D44" s="11"/>
      <c r="E44" s="10"/>
      <c r="F44" s="12">
        <f t="shared" si="0"/>
        <v>276716.37999999995</v>
      </c>
    </row>
    <row r="45" spans="1:6" x14ac:dyDescent="0.25">
      <c r="A45" s="18">
        <v>43500</v>
      </c>
      <c r="B45" s="19" t="s">
        <v>43</v>
      </c>
      <c r="C45" s="10">
        <v>58691.16</v>
      </c>
      <c r="D45" s="11"/>
      <c r="E45" s="10"/>
      <c r="F45" s="12">
        <f t="shared" si="0"/>
        <v>335407.53999999992</v>
      </c>
    </row>
    <row r="46" spans="1:6" x14ac:dyDescent="0.25">
      <c r="A46" s="18">
        <v>43500</v>
      </c>
      <c r="B46" s="19" t="s">
        <v>44</v>
      </c>
      <c r="C46" s="10">
        <v>5799.5</v>
      </c>
      <c r="D46" s="11"/>
      <c r="E46" s="10"/>
      <c r="F46" s="12">
        <f t="shared" si="0"/>
        <v>341207.03999999992</v>
      </c>
    </row>
    <row r="47" spans="1:6" x14ac:dyDescent="0.25">
      <c r="A47" s="18">
        <v>43501</v>
      </c>
      <c r="B47" s="19" t="s">
        <v>45</v>
      </c>
      <c r="C47" s="10">
        <v>77513.8</v>
      </c>
      <c r="D47" s="11"/>
      <c r="E47" s="10"/>
      <c r="F47" s="12">
        <f t="shared" si="0"/>
        <v>418720.83999999991</v>
      </c>
    </row>
    <row r="48" spans="1:6" x14ac:dyDescent="0.25">
      <c r="A48" s="18"/>
      <c r="B48" s="19"/>
      <c r="C48" s="10"/>
      <c r="D48" s="11">
        <v>43501</v>
      </c>
      <c r="E48" s="10">
        <v>153000</v>
      </c>
      <c r="F48" s="12">
        <f t="shared" si="0"/>
        <v>265720.83999999991</v>
      </c>
    </row>
    <row r="49" spans="1:6" x14ac:dyDescent="0.25">
      <c r="A49" s="18"/>
      <c r="B49" s="19"/>
      <c r="C49" s="10"/>
      <c r="D49" s="11">
        <v>43501</v>
      </c>
      <c r="E49" s="10">
        <v>123716.38</v>
      </c>
      <c r="F49" s="12">
        <f t="shared" si="0"/>
        <v>142004.4599999999</v>
      </c>
    </row>
    <row r="50" spans="1:6" x14ac:dyDescent="0.25">
      <c r="A50" s="18">
        <v>43502</v>
      </c>
      <c r="B50" s="19" t="s">
        <v>46</v>
      </c>
      <c r="C50" s="10">
        <v>5175</v>
      </c>
      <c r="D50" s="11"/>
      <c r="E50" s="10"/>
      <c r="F50" s="12">
        <f t="shared" si="0"/>
        <v>147179.4599999999</v>
      </c>
    </row>
    <row r="51" spans="1:6" x14ac:dyDescent="0.25">
      <c r="A51" s="18"/>
      <c r="B51" s="19"/>
      <c r="C51" s="10"/>
      <c r="D51" s="11">
        <v>43503</v>
      </c>
      <c r="E51" s="10">
        <v>147179.46</v>
      </c>
      <c r="F51" s="12">
        <f t="shared" si="0"/>
        <v>0</v>
      </c>
    </row>
    <row r="52" spans="1:6" x14ac:dyDescent="0.25">
      <c r="A52" s="18">
        <v>43502</v>
      </c>
      <c r="B52" s="19" t="s">
        <v>47</v>
      </c>
      <c r="C52" s="10">
        <v>39879.550000000003</v>
      </c>
      <c r="D52" s="11"/>
      <c r="E52" s="10"/>
      <c r="F52" s="12">
        <f t="shared" si="0"/>
        <v>39879.550000000003</v>
      </c>
    </row>
    <row r="53" spans="1:6" x14ac:dyDescent="0.25">
      <c r="A53" s="18">
        <v>43472</v>
      </c>
      <c r="B53" s="19" t="s">
        <v>48</v>
      </c>
      <c r="C53" s="10">
        <v>1293</v>
      </c>
      <c r="D53" s="11"/>
      <c r="E53" s="10"/>
      <c r="F53" s="12">
        <f t="shared" si="0"/>
        <v>41172.550000000003</v>
      </c>
    </row>
    <row r="54" spans="1:6" x14ac:dyDescent="0.25">
      <c r="A54" s="18">
        <v>43504</v>
      </c>
      <c r="B54" s="19" t="s">
        <v>49</v>
      </c>
      <c r="C54" s="10">
        <v>2620</v>
      </c>
      <c r="D54" s="11"/>
      <c r="E54" s="10"/>
      <c r="F54" s="12">
        <f t="shared" si="0"/>
        <v>43792.55</v>
      </c>
    </row>
    <row r="55" spans="1:6" x14ac:dyDescent="0.25">
      <c r="A55" s="18">
        <v>43504</v>
      </c>
      <c r="B55" s="19" t="s">
        <v>50</v>
      </c>
      <c r="C55" s="10">
        <v>91630.48</v>
      </c>
      <c r="D55" s="11"/>
      <c r="E55" s="10"/>
      <c r="F55" s="12">
        <f t="shared" si="0"/>
        <v>135423.03</v>
      </c>
    </row>
    <row r="56" spans="1:6" x14ac:dyDescent="0.25">
      <c r="A56" s="18">
        <v>43504</v>
      </c>
      <c r="B56" s="19" t="s">
        <v>51</v>
      </c>
      <c r="C56" s="10">
        <v>23037.8</v>
      </c>
      <c r="D56" s="11"/>
      <c r="E56" s="10"/>
      <c r="F56" s="12">
        <f t="shared" si="0"/>
        <v>158460.82999999999</v>
      </c>
    </row>
    <row r="57" spans="1:6" x14ac:dyDescent="0.25">
      <c r="A57" s="18">
        <v>43505</v>
      </c>
      <c r="B57" s="19" t="s">
        <v>52</v>
      </c>
      <c r="C57" s="10">
        <v>62641.48</v>
      </c>
      <c r="D57" s="11"/>
      <c r="E57" s="10"/>
      <c r="F57" s="12">
        <f t="shared" si="0"/>
        <v>221102.31</v>
      </c>
    </row>
    <row r="58" spans="1:6" x14ac:dyDescent="0.25">
      <c r="A58" s="18">
        <v>43507</v>
      </c>
      <c r="B58" s="19" t="s">
        <v>53</v>
      </c>
      <c r="C58" s="10">
        <v>82752.759999999995</v>
      </c>
      <c r="D58" s="11"/>
      <c r="E58" s="10"/>
      <c r="F58" s="12">
        <f t="shared" si="0"/>
        <v>303855.07</v>
      </c>
    </row>
    <row r="59" spans="1:6" x14ac:dyDescent="0.25">
      <c r="A59" s="18"/>
      <c r="B59" s="19"/>
      <c r="C59" s="10"/>
      <c r="D59" s="11">
        <v>43509</v>
      </c>
      <c r="E59" s="10">
        <v>303855.07</v>
      </c>
      <c r="F59" s="12">
        <f t="shared" si="0"/>
        <v>0</v>
      </c>
    </row>
    <row r="60" spans="1:6" x14ac:dyDescent="0.25">
      <c r="A60" s="18"/>
      <c r="B60" s="19"/>
      <c r="C60" s="10"/>
      <c r="D60" s="11"/>
      <c r="E60" s="10"/>
      <c r="F60" s="12">
        <f t="shared" si="0"/>
        <v>0</v>
      </c>
    </row>
    <row r="61" spans="1:6" ht="15.75" thickBot="1" x14ac:dyDescent="0.3">
      <c r="A61" s="20"/>
      <c r="B61" s="21"/>
      <c r="C61" s="22"/>
      <c r="D61" s="23"/>
      <c r="E61" s="22"/>
      <c r="F61" s="12">
        <f t="shared" si="0"/>
        <v>0</v>
      </c>
    </row>
    <row r="62" spans="1:6" ht="19.5" thickTop="1" x14ac:dyDescent="0.3">
      <c r="B62" s="1"/>
      <c r="C62" s="10">
        <f>SUM(C3:C61)</f>
        <v>2279200.91</v>
      </c>
      <c r="D62" s="24"/>
      <c r="E62" s="25">
        <f>SUM(E3:E61)</f>
        <v>2279200.9099999997</v>
      </c>
      <c r="F62" s="26">
        <f>F61</f>
        <v>0</v>
      </c>
    </row>
    <row r="63" spans="1:6" x14ac:dyDescent="0.25">
      <c r="B63" s="1"/>
      <c r="C63" s="10"/>
      <c r="D63" s="24"/>
      <c r="E63" s="25"/>
      <c r="F63" s="10"/>
    </row>
    <row r="64" spans="1:6" x14ac:dyDescent="0.25">
      <c r="B64" s="1"/>
      <c r="C64" s="10"/>
      <c r="D64" s="24"/>
      <c r="E64" s="25"/>
      <c r="F64" s="10"/>
    </row>
    <row r="65" spans="1:6" x14ac:dyDescent="0.25">
      <c r="A65"/>
      <c r="B65" s="27"/>
      <c r="D65" s="27"/>
    </row>
    <row r="66" spans="1:6" x14ac:dyDescent="0.25">
      <c r="A66"/>
      <c r="B66" s="27"/>
      <c r="D66" s="27"/>
    </row>
    <row r="67" spans="1:6" x14ac:dyDescent="0.25">
      <c r="A67"/>
      <c r="B67" s="27"/>
      <c r="D67" s="27"/>
    </row>
    <row r="68" spans="1:6" x14ac:dyDescent="0.25">
      <c r="A68"/>
      <c r="B68" s="27"/>
      <c r="D68" s="27"/>
      <c r="F68"/>
    </row>
    <row r="69" spans="1:6" x14ac:dyDescent="0.25">
      <c r="A69"/>
      <c r="B69" s="27"/>
      <c r="D69" s="27"/>
      <c r="F69"/>
    </row>
    <row r="70" spans="1:6" x14ac:dyDescent="0.25">
      <c r="A70"/>
      <c r="B70" s="27"/>
      <c r="D70" s="27"/>
      <c r="F70"/>
    </row>
    <row r="71" spans="1:6" x14ac:dyDescent="0.25">
      <c r="A71"/>
      <c r="B71" s="27"/>
      <c r="D71" s="27"/>
      <c r="F71"/>
    </row>
    <row r="72" spans="1:6" x14ac:dyDescent="0.25">
      <c r="A72"/>
      <c r="B72" s="27"/>
      <c r="D72" s="27"/>
      <c r="F72"/>
    </row>
    <row r="73" spans="1:6" x14ac:dyDescent="0.25">
      <c r="A73"/>
      <c r="B73" s="27"/>
      <c r="D73" s="27"/>
      <c r="F73"/>
    </row>
    <row r="74" spans="1:6" x14ac:dyDescent="0.25">
      <c r="A74"/>
      <c r="B74" s="27"/>
      <c r="D74" s="27"/>
      <c r="F74"/>
    </row>
    <row r="75" spans="1:6" x14ac:dyDescent="0.25">
      <c r="A75"/>
      <c r="B75" s="27"/>
      <c r="D75" s="27"/>
      <c r="F75"/>
    </row>
    <row r="76" spans="1:6" x14ac:dyDescent="0.25">
      <c r="A76"/>
      <c r="B76" s="27"/>
      <c r="D76" s="27"/>
      <c r="F76"/>
    </row>
    <row r="77" spans="1:6" x14ac:dyDescent="0.25">
      <c r="A77"/>
      <c r="B77" s="27"/>
      <c r="D77" s="27"/>
      <c r="E77"/>
      <c r="F77"/>
    </row>
    <row r="78" spans="1:6" x14ac:dyDescent="0.25">
      <c r="A78"/>
      <c r="B78" s="27"/>
      <c r="D78" s="27"/>
      <c r="E78"/>
      <c r="F78"/>
    </row>
    <row r="79" spans="1:6" x14ac:dyDescent="0.25">
      <c r="A79"/>
      <c r="B79" s="27"/>
      <c r="D79" s="27"/>
      <c r="E79"/>
      <c r="F79"/>
    </row>
    <row r="80" spans="1:6" x14ac:dyDescent="0.25">
      <c r="A80"/>
      <c r="B80" s="27"/>
      <c r="D80" s="27"/>
      <c r="E80"/>
      <c r="F80"/>
    </row>
    <row r="81" spans="1:6" x14ac:dyDescent="0.25">
      <c r="A81"/>
      <c r="B81" s="27"/>
      <c r="D81" s="27"/>
      <c r="E81"/>
      <c r="F81"/>
    </row>
    <row r="82" spans="1:6" x14ac:dyDescent="0.25">
      <c r="A82"/>
      <c r="B82" s="27"/>
      <c r="D82" s="27"/>
      <c r="E82"/>
      <c r="F82"/>
    </row>
    <row r="83" spans="1:6" x14ac:dyDescent="0.25">
      <c r="B83" s="27"/>
      <c r="D83" s="27"/>
      <c r="E83"/>
    </row>
    <row r="84" spans="1:6" x14ac:dyDescent="0.25">
      <c r="B84" s="27"/>
      <c r="D84" s="27"/>
      <c r="E84"/>
    </row>
    <row r="85" spans="1:6" x14ac:dyDescent="0.25">
      <c r="B85" s="27"/>
      <c r="D85" s="27"/>
      <c r="E85"/>
    </row>
    <row r="86" spans="1:6" x14ac:dyDescent="0.25">
      <c r="B86" s="27"/>
      <c r="D86" s="27"/>
      <c r="E86"/>
    </row>
    <row r="87" spans="1:6" x14ac:dyDescent="0.25">
      <c r="B87" s="27"/>
      <c r="D87" s="27"/>
      <c r="E87"/>
    </row>
    <row r="88" spans="1:6" x14ac:dyDescent="0.25">
      <c r="B88" s="27"/>
      <c r="D88" s="27"/>
      <c r="E88"/>
    </row>
    <row r="89" spans="1:6" x14ac:dyDescent="0.25">
      <c r="B89" s="27"/>
      <c r="D89" s="27"/>
      <c r="E89"/>
    </row>
    <row r="90" spans="1:6" x14ac:dyDescent="0.25">
      <c r="B90" s="27"/>
      <c r="D90" s="27"/>
      <c r="E90"/>
    </row>
    <row r="91" spans="1:6" x14ac:dyDescent="0.25">
      <c r="B91" s="27"/>
      <c r="D91" s="27"/>
      <c r="E91"/>
    </row>
    <row r="92" spans="1:6" x14ac:dyDescent="0.25">
      <c r="B92" s="27"/>
    </row>
    <row r="93" spans="1:6" x14ac:dyDescent="0.25">
      <c r="B93" s="27"/>
    </row>
    <row r="94" spans="1:6" x14ac:dyDescent="0.25">
      <c r="B94" s="27"/>
      <c r="D94" s="27"/>
    </row>
    <row r="95" spans="1:6" x14ac:dyDescent="0.25">
      <c r="B95" s="27"/>
    </row>
    <row r="96" spans="1:6" x14ac:dyDescent="0.25">
      <c r="B96" s="27"/>
    </row>
    <row r="97" spans="2:3" x14ac:dyDescent="0.25">
      <c r="B97" s="27"/>
    </row>
    <row r="98" spans="2:3" ht="18.75" x14ac:dyDescent="0.3">
      <c r="C98" s="2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C9AEA-19B7-49C0-952D-ECA7C81E49A0}">
  <sheetPr>
    <tabColor theme="2" tint="-0.499984740745262"/>
  </sheetPr>
  <dimension ref="A1:F98"/>
  <sheetViews>
    <sheetView tabSelected="1" topLeftCell="A46" workbookViewId="0">
      <selection activeCell="E59" sqref="E59"/>
    </sheetView>
  </sheetViews>
  <sheetFormatPr baseColWidth="10" defaultRowHeight="15" x14ac:dyDescent="0.25"/>
  <cols>
    <col min="1" max="1" width="13.42578125" style="1" bestFit="1" customWidth="1"/>
    <col min="2" max="2" width="12.85546875" bestFit="1" customWidth="1"/>
    <col min="3" max="3" width="15.85546875" style="28" bestFit="1" customWidth="1"/>
    <col min="4" max="4" width="12.42578125" bestFit="1" customWidth="1"/>
    <col min="5" max="5" width="15.140625" style="28" bestFit="1" customWidth="1"/>
    <col min="6" max="6" width="19.5703125" style="28" bestFit="1" customWidth="1"/>
  </cols>
  <sheetData>
    <row r="1" spans="1:6" ht="18.75" x14ac:dyDescent="0.3">
      <c r="B1" s="2" t="s">
        <v>0</v>
      </c>
      <c r="C1" s="3"/>
      <c r="D1" s="4"/>
      <c r="E1" s="3"/>
      <c r="F1" s="5"/>
    </row>
    <row r="2" spans="1:6" ht="16.5" thickBot="1" x14ac:dyDescent="0.3">
      <c r="A2" s="6" t="s">
        <v>1</v>
      </c>
      <c r="B2" s="6" t="s">
        <v>2</v>
      </c>
      <c r="C2" s="7" t="s">
        <v>3</v>
      </c>
      <c r="D2" s="6" t="s">
        <v>295</v>
      </c>
      <c r="E2" s="7" t="s">
        <v>4</v>
      </c>
      <c r="F2" s="7" t="s">
        <v>3</v>
      </c>
    </row>
    <row r="3" spans="1:6" x14ac:dyDescent="0.25">
      <c r="A3" s="18">
        <v>43741</v>
      </c>
      <c r="B3" s="19" t="s">
        <v>398</v>
      </c>
      <c r="C3" s="35">
        <v>93414.91</v>
      </c>
      <c r="D3" s="11"/>
      <c r="E3" s="35"/>
      <c r="F3" s="12">
        <f>C3-E3</f>
        <v>93414.91</v>
      </c>
    </row>
    <row r="4" spans="1:6" x14ac:dyDescent="0.25">
      <c r="A4" s="17">
        <v>43741</v>
      </c>
      <c r="B4" s="15" t="s">
        <v>399</v>
      </c>
      <c r="C4" s="41">
        <v>19486.52</v>
      </c>
      <c r="D4" s="14"/>
      <c r="E4" s="41"/>
      <c r="F4" s="12">
        <f>F3+C4-E4</f>
        <v>112901.43000000001</v>
      </c>
    </row>
    <row r="5" spans="1:6" x14ac:dyDescent="0.25">
      <c r="A5" s="14">
        <v>43741</v>
      </c>
      <c r="B5" s="15" t="s">
        <v>400</v>
      </c>
      <c r="C5" s="41">
        <v>1280</v>
      </c>
      <c r="D5" s="14"/>
      <c r="E5" s="41"/>
      <c r="F5" s="12">
        <f t="shared" ref="F5:F61" si="0">F4+C5-E5</f>
        <v>114181.43000000001</v>
      </c>
    </row>
    <row r="6" spans="1:6" x14ac:dyDescent="0.25">
      <c r="A6" s="14">
        <v>43742</v>
      </c>
      <c r="B6" s="15" t="s">
        <v>401</v>
      </c>
      <c r="C6" s="41">
        <v>31830.75</v>
      </c>
      <c r="D6" s="14">
        <v>43743</v>
      </c>
      <c r="E6" s="41">
        <v>146012.18</v>
      </c>
      <c r="F6" s="12">
        <f t="shared" si="0"/>
        <v>0</v>
      </c>
    </row>
    <row r="7" spans="1:6" x14ac:dyDescent="0.25">
      <c r="A7" s="14">
        <v>43742</v>
      </c>
      <c r="B7" s="15" t="s">
        <v>402</v>
      </c>
      <c r="C7" s="41">
        <v>86855.14</v>
      </c>
      <c r="D7" s="14"/>
      <c r="E7" s="41"/>
      <c r="F7" s="12">
        <f t="shared" si="0"/>
        <v>86855.14</v>
      </c>
    </row>
    <row r="8" spans="1:6" x14ac:dyDescent="0.25">
      <c r="A8" s="14">
        <v>43743</v>
      </c>
      <c r="B8" s="15" t="s">
        <v>403</v>
      </c>
      <c r="C8" s="41">
        <v>23199.200000000001</v>
      </c>
      <c r="D8" s="14"/>
      <c r="E8" s="41"/>
      <c r="F8" s="12">
        <f t="shared" si="0"/>
        <v>110054.34</v>
      </c>
    </row>
    <row r="9" spans="1:6" x14ac:dyDescent="0.25">
      <c r="A9" s="14">
        <v>43743</v>
      </c>
      <c r="B9" s="15" t="s">
        <v>404</v>
      </c>
      <c r="C9" s="41">
        <v>77166.5</v>
      </c>
      <c r="D9" s="14"/>
      <c r="E9" s="41"/>
      <c r="F9" s="12">
        <f t="shared" si="0"/>
        <v>187220.84</v>
      </c>
    </row>
    <row r="10" spans="1:6" x14ac:dyDescent="0.25">
      <c r="A10" s="14">
        <v>43744</v>
      </c>
      <c r="B10" s="15" t="s">
        <v>405</v>
      </c>
      <c r="C10" s="41">
        <v>38579.93</v>
      </c>
      <c r="D10" s="14"/>
      <c r="E10" s="41"/>
      <c r="F10" s="12">
        <f t="shared" si="0"/>
        <v>225800.77</v>
      </c>
    </row>
    <row r="11" spans="1:6" x14ac:dyDescent="0.25">
      <c r="A11" s="17">
        <v>43745</v>
      </c>
      <c r="B11" s="15" t="s">
        <v>406</v>
      </c>
      <c r="C11" s="41">
        <v>117512.8</v>
      </c>
      <c r="D11" s="14"/>
      <c r="E11" s="41"/>
      <c r="F11" s="12">
        <f t="shared" si="0"/>
        <v>343313.57</v>
      </c>
    </row>
    <row r="12" spans="1:6" x14ac:dyDescent="0.25">
      <c r="A12" s="14">
        <v>43747</v>
      </c>
      <c r="B12" s="15" t="s">
        <v>407</v>
      </c>
      <c r="C12" s="41">
        <v>92097.11</v>
      </c>
      <c r="D12" s="14"/>
      <c r="E12" s="41"/>
      <c r="F12" s="12">
        <f t="shared" si="0"/>
        <v>435410.68</v>
      </c>
    </row>
    <row r="13" spans="1:6" x14ac:dyDescent="0.25">
      <c r="A13" s="14">
        <v>43747</v>
      </c>
      <c r="B13" s="15" t="s">
        <v>408</v>
      </c>
      <c r="C13" s="41">
        <v>2518</v>
      </c>
      <c r="D13" s="14"/>
      <c r="E13" s="41"/>
      <c r="F13" s="12">
        <f t="shared" si="0"/>
        <v>437928.68</v>
      </c>
    </row>
    <row r="14" spans="1:6" x14ac:dyDescent="0.25">
      <c r="A14" s="14">
        <v>43747</v>
      </c>
      <c r="B14" s="15" t="s">
        <v>409</v>
      </c>
      <c r="C14" s="41">
        <v>2482</v>
      </c>
      <c r="D14" s="14">
        <v>43748</v>
      </c>
      <c r="E14" s="41">
        <v>440410.68</v>
      </c>
      <c r="F14" s="12">
        <f t="shared" si="0"/>
        <v>0</v>
      </c>
    </row>
    <row r="15" spans="1:6" x14ac:dyDescent="0.25">
      <c r="A15" s="14">
        <v>43748</v>
      </c>
      <c r="B15" s="15" t="s">
        <v>410</v>
      </c>
      <c r="C15" s="41">
        <v>1623.55</v>
      </c>
      <c r="D15" s="14"/>
      <c r="E15" s="41"/>
      <c r="F15" s="12">
        <f t="shared" si="0"/>
        <v>1623.55</v>
      </c>
    </row>
    <row r="16" spans="1:6" x14ac:dyDescent="0.25">
      <c r="A16" s="14">
        <v>43748</v>
      </c>
      <c r="B16" s="15" t="s">
        <v>411</v>
      </c>
      <c r="C16" s="41">
        <v>151649.51</v>
      </c>
      <c r="D16" s="14"/>
      <c r="E16" s="41"/>
      <c r="F16" s="12">
        <f t="shared" si="0"/>
        <v>153273.06</v>
      </c>
    </row>
    <row r="17" spans="1:6" x14ac:dyDescent="0.25">
      <c r="A17" s="14">
        <v>43748</v>
      </c>
      <c r="B17" s="15" t="s">
        <v>412</v>
      </c>
      <c r="C17" s="41">
        <v>434</v>
      </c>
      <c r="D17" s="14"/>
      <c r="E17" s="41"/>
      <c r="F17" s="12">
        <f t="shared" si="0"/>
        <v>153707.06</v>
      </c>
    </row>
    <row r="18" spans="1:6" x14ac:dyDescent="0.25">
      <c r="A18" s="14">
        <v>43749</v>
      </c>
      <c r="B18" s="15" t="s">
        <v>413</v>
      </c>
      <c r="C18" s="41">
        <v>76973.399999999994</v>
      </c>
      <c r="D18" s="14"/>
      <c r="E18" s="41"/>
      <c r="F18" s="12">
        <f t="shared" si="0"/>
        <v>230680.46</v>
      </c>
    </row>
    <row r="19" spans="1:6" x14ac:dyDescent="0.25">
      <c r="A19" s="14">
        <v>43749</v>
      </c>
      <c r="B19" s="15" t="s">
        <v>414</v>
      </c>
      <c r="C19" s="41">
        <v>3952</v>
      </c>
      <c r="D19" s="14"/>
      <c r="E19" s="41"/>
      <c r="F19" s="12">
        <f t="shared" si="0"/>
        <v>234632.46</v>
      </c>
    </row>
    <row r="20" spans="1:6" x14ac:dyDescent="0.25">
      <c r="A20" s="14">
        <v>43750</v>
      </c>
      <c r="B20" s="15" t="s">
        <v>415</v>
      </c>
      <c r="C20" s="41">
        <v>130963.72</v>
      </c>
      <c r="D20" s="14"/>
      <c r="E20" s="41"/>
      <c r="F20" s="12">
        <f t="shared" si="0"/>
        <v>365596.18</v>
      </c>
    </row>
    <row r="21" spans="1:6" x14ac:dyDescent="0.25">
      <c r="A21" s="14">
        <v>43751</v>
      </c>
      <c r="B21" s="15" t="s">
        <v>416</v>
      </c>
      <c r="C21" s="41">
        <v>948.64</v>
      </c>
      <c r="D21" s="14"/>
      <c r="E21" s="41"/>
      <c r="F21" s="12">
        <f t="shared" si="0"/>
        <v>366544.82</v>
      </c>
    </row>
    <row r="22" spans="1:6" x14ac:dyDescent="0.25">
      <c r="A22" s="14">
        <v>43751</v>
      </c>
      <c r="B22" s="15" t="s">
        <v>417</v>
      </c>
      <c r="C22" s="41">
        <v>452.5</v>
      </c>
      <c r="D22" s="14"/>
      <c r="E22" s="41"/>
      <c r="F22" s="12">
        <f t="shared" si="0"/>
        <v>366997.32</v>
      </c>
    </row>
    <row r="23" spans="1:6" x14ac:dyDescent="0.25">
      <c r="A23" s="14">
        <v>43751</v>
      </c>
      <c r="B23" s="15" t="s">
        <v>418</v>
      </c>
      <c r="C23" s="41">
        <v>1482.8</v>
      </c>
      <c r="D23" s="14">
        <v>43752</v>
      </c>
      <c r="E23" s="41">
        <v>368480.12</v>
      </c>
      <c r="F23" s="12">
        <f t="shared" si="0"/>
        <v>0</v>
      </c>
    </row>
    <row r="24" spans="1:6" x14ac:dyDescent="0.25">
      <c r="A24" s="14">
        <v>43752</v>
      </c>
      <c r="B24" s="15" t="s">
        <v>419</v>
      </c>
      <c r="C24" s="41">
        <v>103394.4</v>
      </c>
      <c r="D24" s="14"/>
      <c r="E24" s="41"/>
      <c r="F24" s="12">
        <f t="shared" si="0"/>
        <v>103394.4</v>
      </c>
    </row>
    <row r="25" spans="1:6" x14ac:dyDescent="0.25">
      <c r="A25" s="14">
        <v>43753</v>
      </c>
      <c r="B25" s="15" t="s">
        <v>420</v>
      </c>
      <c r="C25" s="41">
        <v>30685</v>
      </c>
      <c r="D25" s="14"/>
      <c r="E25" s="41"/>
      <c r="F25" s="12">
        <f t="shared" si="0"/>
        <v>134079.4</v>
      </c>
    </row>
    <row r="26" spans="1:6" x14ac:dyDescent="0.25">
      <c r="A26" s="17">
        <v>43753</v>
      </c>
      <c r="B26" s="15" t="s">
        <v>421</v>
      </c>
      <c r="C26" s="41">
        <v>30753</v>
      </c>
      <c r="D26" s="14"/>
      <c r="E26" s="41"/>
      <c r="F26" s="12">
        <f t="shared" si="0"/>
        <v>164832.4</v>
      </c>
    </row>
    <row r="27" spans="1:6" x14ac:dyDescent="0.25">
      <c r="A27" s="17">
        <v>43754</v>
      </c>
      <c r="B27" s="15" t="s">
        <v>422</v>
      </c>
      <c r="C27" s="41">
        <v>45638.2</v>
      </c>
      <c r="D27" s="14"/>
      <c r="E27" s="41"/>
      <c r="F27" s="12">
        <f t="shared" si="0"/>
        <v>210470.59999999998</v>
      </c>
    </row>
    <row r="28" spans="1:6" x14ac:dyDescent="0.25">
      <c r="A28" s="17">
        <v>43754</v>
      </c>
      <c r="B28" s="15" t="s">
        <v>423</v>
      </c>
      <c r="C28" s="41">
        <v>99812.18</v>
      </c>
      <c r="D28" s="14">
        <v>43755</v>
      </c>
      <c r="E28" s="41">
        <v>310282.78000000003</v>
      </c>
      <c r="F28" s="12">
        <f t="shared" si="0"/>
        <v>0</v>
      </c>
    </row>
    <row r="29" spans="1:6" x14ac:dyDescent="0.25">
      <c r="A29" s="17">
        <v>43755</v>
      </c>
      <c r="B29" s="15" t="s">
        <v>424</v>
      </c>
      <c r="C29" s="41">
        <v>87982.399999999994</v>
      </c>
      <c r="D29" s="14"/>
      <c r="E29" s="41"/>
      <c r="F29" s="12">
        <f t="shared" si="0"/>
        <v>87982.399999999994</v>
      </c>
    </row>
    <row r="30" spans="1:6" x14ac:dyDescent="0.25">
      <c r="A30" s="17">
        <v>43755</v>
      </c>
      <c r="B30" s="15" t="s">
        <v>425</v>
      </c>
      <c r="C30" s="41">
        <v>4218.3500000000004</v>
      </c>
      <c r="D30" s="14"/>
      <c r="E30" s="41"/>
      <c r="F30" s="12">
        <f t="shared" si="0"/>
        <v>92200.75</v>
      </c>
    </row>
    <row r="31" spans="1:6" x14ac:dyDescent="0.25">
      <c r="A31" s="17">
        <v>43756</v>
      </c>
      <c r="B31" s="15" t="s">
        <v>426</v>
      </c>
      <c r="C31" s="41">
        <v>51913.599999999999</v>
      </c>
      <c r="D31" s="14"/>
      <c r="E31" s="41"/>
      <c r="F31" s="12">
        <f t="shared" si="0"/>
        <v>144114.35</v>
      </c>
    </row>
    <row r="32" spans="1:6" x14ac:dyDescent="0.25">
      <c r="A32" s="17">
        <v>43756</v>
      </c>
      <c r="B32" s="15" t="s">
        <v>427</v>
      </c>
      <c r="C32" s="41">
        <v>8500.7999999999993</v>
      </c>
      <c r="D32" s="14"/>
      <c r="E32" s="41"/>
      <c r="F32" s="12">
        <f t="shared" si="0"/>
        <v>152615.15</v>
      </c>
    </row>
    <row r="33" spans="1:6" x14ac:dyDescent="0.25">
      <c r="A33" s="17">
        <v>43756</v>
      </c>
      <c r="B33" s="15" t="s">
        <v>428</v>
      </c>
      <c r="C33" s="41">
        <v>3211.8</v>
      </c>
      <c r="D33" s="14">
        <v>43756</v>
      </c>
      <c r="E33" s="41">
        <v>155826.95000000001</v>
      </c>
      <c r="F33" s="12">
        <f t="shared" si="0"/>
        <v>0</v>
      </c>
    </row>
    <row r="34" spans="1:6" x14ac:dyDescent="0.25">
      <c r="A34" s="17">
        <v>43756</v>
      </c>
      <c r="B34" s="15" t="s">
        <v>429</v>
      </c>
      <c r="C34" s="41">
        <v>192944.21</v>
      </c>
      <c r="D34" s="14"/>
      <c r="E34" s="41"/>
      <c r="F34" s="12">
        <f t="shared" si="0"/>
        <v>192944.21</v>
      </c>
    </row>
    <row r="35" spans="1:6" x14ac:dyDescent="0.25">
      <c r="A35" s="17">
        <v>43757</v>
      </c>
      <c r="B35" s="15" t="s">
        <v>430</v>
      </c>
      <c r="C35" s="41">
        <v>2647.35</v>
      </c>
      <c r="D35" s="14"/>
      <c r="E35" s="41"/>
      <c r="F35" s="12">
        <f t="shared" si="0"/>
        <v>195591.56</v>
      </c>
    </row>
    <row r="36" spans="1:6" x14ac:dyDescent="0.25">
      <c r="A36" s="17">
        <v>43757</v>
      </c>
      <c r="B36" s="15" t="s">
        <v>431</v>
      </c>
      <c r="C36" s="41">
        <v>26080.5</v>
      </c>
      <c r="D36" s="14"/>
      <c r="E36" s="41"/>
      <c r="F36" s="12">
        <f t="shared" si="0"/>
        <v>221672.06</v>
      </c>
    </row>
    <row r="37" spans="1:6" x14ac:dyDescent="0.25">
      <c r="A37" s="17">
        <v>43758</v>
      </c>
      <c r="B37" s="15" t="s">
        <v>432</v>
      </c>
      <c r="C37" s="41">
        <v>41714.839999999997</v>
      </c>
      <c r="D37" s="14">
        <v>43760</v>
      </c>
      <c r="E37" s="41">
        <v>263386.90000000002</v>
      </c>
      <c r="F37" s="12">
        <f t="shared" si="0"/>
        <v>0</v>
      </c>
    </row>
    <row r="38" spans="1:6" x14ac:dyDescent="0.25">
      <c r="A38" s="17">
        <v>43760</v>
      </c>
      <c r="B38" s="15" t="s">
        <v>433</v>
      </c>
      <c r="C38" s="41">
        <v>72968.5</v>
      </c>
      <c r="D38" s="14"/>
      <c r="E38" s="41"/>
      <c r="F38" s="12">
        <f t="shared" si="0"/>
        <v>72968.5</v>
      </c>
    </row>
    <row r="39" spans="1:6" x14ac:dyDescent="0.25">
      <c r="A39" s="17">
        <v>43761</v>
      </c>
      <c r="B39" s="15" t="s">
        <v>434</v>
      </c>
      <c r="C39" s="41">
        <v>47366.6</v>
      </c>
      <c r="D39" s="14"/>
      <c r="E39" s="41"/>
      <c r="F39" s="12">
        <f t="shared" si="0"/>
        <v>120335.1</v>
      </c>
    </row>
    <row r="40" spans="1:6" ht="30" x14ac:dyDescent="0.25">
      <c r="A40" s="17">
        <v>43761</v>
      </c>
      <c r="B40" s="48" t="s">
        <v>435</v>
      </c>
      <c r="C40" s="41">
        <v>149330.6</v>
      </c>
      <c r="D40" s="14"/>
      <c r="E40" s="41"/>
      <c r="F40" s="12">
        <f t="shared" si="0"/>
        <v>269665.7</v>
      </c>
    </row>
    <row r="41" spans="1:6" x14ac:dyDescent="0.25">
      <c r="A41" s="17">
        <v>43762</v>
      </c>
      <c r="B41" s="15" t="s">
        <v>436</v>
      </c>
      <c r="C41" s="41">
        <v>17973.54</v>
      </c>
      <c r="D41" s="14"/>
      <c r="E41" s="41"/>
      <c r="F41" s="12">
        <f t="shared" si="0"/>
        <v>287639.24</v>
      </c>
    </row>
    <row r="42" spans="1:6" x14ac:dyDescent="0.25">
      <c r="A42" s="17">
        <v>43762</v>
      </c>
      <c r="B42" s="15" t="s">
        <v>437</v>
      </c>
      <c r="C42" s="41">
        <v>12093.1</v>
      </c>
      <c r="D42" s="14"/>
      <c r="E42" s="41"/>
      <c r="F42" s="12">
        <f t="shared" si="0"/>
        <v>299732.33999999997</v>
      </c>
    </row>
    <row r="43" spans="1:6" x14ac:dyDescent="0.25">
      <c r="A43" s="17">
        <v>43762</v>
      </c>
      <c r="B43" s="15" t="s">
        <v>438</v>
      </c>
      <c r="C43" s="41">
        <v>34457.4</v>
      </c>
      <c r="D43" s="14"/>
      <c r="E43" s="41"/>
      <c r="F43" s="12">
        <f t="shared" si="0"/>
        <v>334189.74</v>
      </c>
    </row>
    <row r="44" spans="1:6" x14ac:dyDescent="0.25">
      <c r="A44" s="17">
        <v>43762</v>
      </c>
      <c r="B44" s="15" t="s">
        <v>439</v>
      </c>
      <c r="C44" s="41">
        <v>16668.64</v>
      </c>
      <c r="D44" s="14"/>
      <c r="E44" s="41"/>
      <c r="F44" s="12">
        <f t="shared" si="0"/>
        <v>350858.38</v>
      </c>
    </row>
    <row r="45" spans="1:6" x14ac:dyDescent="0.25">
      <c r="A45" s="17">
        <v>43763</v>
      </c>
      <c r="B45" s="15" t="s">
        <v>440</v>
      </c>
      <c r="C45" s="41">
        <v>5383.84</v>
      </c>
      <c r="D45" s="14"/>
      <c r="E45" s="41"/>
      <c r="F45" s="12">
        <f t="shared" si="0"/>
        <v>356242.22000000003</v>
      </c>
    </row>
    <row r="46" spans="1:6" x14ac:dyDescent="0.25">
      <c r="A46" s="17">
        <v>43763</v>
      </c>
      <c r="B46" s="15" t="s">
        <v>441</v>
      </c>
      <c r="C46" s="41">
        <v>13975.26</v>
      </c>
      <c r="D46" s="14"/>
      <c r="E46" s="41"/>
      <c r="F46" s="12">
        <f t="shared" si="0"/>
        <v>370217.48000000004</v>
      </c>
    </row>
    <row r="47" spans="1:6" x14ac:dyDescent="0.25">
      <c r="A47" s="17">
        <v>43763</v>
      </c>
      <c r="B47" s="15" t="s">
        <v>442</v>
      </c>
      <c r="C47" s="41">
        <v>35470.800000000003</v>
      </c>
      <c r="D47" s="14">
        <v>43763</v>
      </c>
      <c r="E47" s="41">
        <v>405688.28</v>
      </c>
      <c r="F47" s="12">
        <f t="shared" si="0"/>
        <v>0</v>
      </c>
    </row>
    <row r="48" spans="1:6" x14ac:dyDescent="0.25">
      <c r="A48" s="17">
        <v>43763</v>
      </c>
      <c r="B48" s="15" t="s">
        <v>443</v>
      </c>
      <c r="C48" s="41">
        <v>33599.199999999997</v>
      </c>
      <c r="D48" s="14"/>
      <c r="E48" s="41"/>
      <c r="F48" s="12">
        <f t="shared" si="0"/>
        <v>33599.199999999997</v>
      </c>
    </row>
    <row r="49" spans="1:6" x14ac:dyDescent="0.25">
      <c r="A49" s="17">
        <v>43764</v>
      </c>
      <c r="B49" s="15" t="s">
        <v>444</v>
      </c>
      <c r="C49" s="41">
        <v>189560.79</v>
      </c>
      <c r="D49" s="14"/>
      <c r="E49" s="41"/>
      <c r="F49" s="12">
        <f t="shared" si="0"/>
        <v>223159.99</v>
      </c>
    </row>
    <row r="50" spans="1:6" x14ac:dyDescent="0.25">
      <c r="A50" s="17">
        <v>43764</v>
      </c>
      <c r="B50" s="15" t="s">
        <v>445</v>
      </c>
      <c r="C50" s="41">
        <v>14642.55</v>
      </c>
      <c r="D50" s="14"/>
      <c r="E50" s="41"/>
      <c r="F50" s="12">
        <f t="shared" si="0"/>
        <v>237802.53999999998</v>
      </c>
    </row>
    <row r="51" spans="1:6" x14ac:dyDescent="0.25">
      <c r="A51" s="17">
        <v>43764</v>
      </c>
      <c r="B51" s="15" t="s">
        <v>446</v>
      </c>
      <c r="C51" s="41">
        <v>16265</v>
      </c>
      <c r="D51" s="14"/>
      <c r="E51" s="41"/>
      <c r="F51" s="12">
        <f t="shared" si="0"/>
        <v>254067.53999999998</v>
      </c>
    </row>
    <row r="52" spans="1:6" x14ac:dyDescent="0.25">
      <c r="A52" s="17">
        <v>43765</v>
      </c>
      <c r="B52" s="15" t="s">
        <v>447</v>
      </c>
      <c r="C52" s="41">
        <v>2160.54</v>
      </c>
      <c r="D52" s="14"/>
      <c r="E52" s="41"/>
      <c r="F52" s="12">
        <f t="shared" si="0"/>
        <v>256228.08</v>
      </c>
    </row>
    <row r="53" spans="1:6" x14ac:dyDescent="0.25">
      <c r="A53" s="17">
        <v>43766</v>
      </c>
      <c r="B53" s="15" t="s">
        <v>448</v>
      </c>
      <c r="C53" s="41">
        <v>2400</v>
      </c>
      <c r="D53" s="14">
        <v>43766</v>
      </c>
      <c r="E53" s="41">
        <v>258628.08</v>
      </c>
      <c r="F53" s="12">
        <f t="shared" si="0"/>
        <v>0</v>
      </c>
    </row>
    <row r="54" spans="1:6" x14ac:dyDescent="0.25">
      <c r="A54" s="17">
        <v>43768</v>
      </c>
      <c r="B54" s="15" t="s">
        <v>449</v>
      </c>
      <c r="C54" s="41">
        <v>53608</v>
      </c>
      <c r="D54" s="14"/>
      <c r="E54" s="41"/>
      <c r="F54" s="12">
        <f t="shared" si="0"/>
        <v>53608</v>
      </c>
    </row>
    <row r="55" spans="1:6" x14ac:dyDescent="0.25">
      <c r="A55" s="17">
        <v>43768</v>
      </c>
      <c r="B55" s="15" t="s">
        <v>450</v>
      </c>
      <c r="C55" s="41">
        <v>133581.04</v>
      </c>
      <c r="D55" s="14"/>
      <c r="E55" s="41"/>
      <c r="F55" s="12">
        <f t="shared" si="0"/>
        <v>187189.04</v>
      </c>
    </row>
    <row r="56" spans="1:6" x14ac:dyDescent="0.25">
      <c r="A56" s="17">
        <v>43767</v>
      </c>
      <c r="B56" s="15" t="s">
        <v>451</v>
      </c>
      <c r="C56" s="41">
        <v>13606.3</v>
      </c>
      <c r="D56" s="14">
        <v>43769</v>
      </c>
      <c r="E56" s="41">
        <v>200795.34</v>
      </c>
      <c r="F56" s="12">
        <f t="shared" si="0"/>
        <v>0</v>
      </c>
    </row>
    <row r="57" spans="1:6" x14ac:dyDescent="0.25">
      <c r="A57" s="17">
        <v>43769</v>
      </c>
      <c r="B57" s="15" t="s">
        <v>452</v>
      </c>
      <c r="C57" s="41">
        <v>90850.1</v>
      </c>
      <c r="D57" s="14"/>
      <c r="E57" s="41"/>
      <c r="F57" s="12">
        <f t="shared" si="0"/>
        <v>90850.1</v>
      </c>
    </row>
    <row r="58" spans="1:6" x14ac:dyDescent="0.25">
      <c r="A58" s="17">
        <v>43769</v>
      </c>
      <c r="B58" s="15" t="s">
        <v>453</v>
      </c>
      <c r="C58" s="41">
        <v>300</v>
      </c>
      <c r="D58" s="14">
        <v>43773</v>
      </c>
      <c r="E58" s="41">
        <v>91150.1</v>
      </c>
      <c r="F58" s="12">
        <f t="shared" si="0"/>
        <v>0</v>
      </c>
    </row>
    <row r="59" spans="1:6" x14ac:dyDescent="0.25">
      <c r="A59" s="17"/>
      <c r="B59" s="15"/>
      <c r="C59" s="41"/>
      <c r="D59" s="14"/>
      <c r="E59" s="41"/>
      <c r="F59" s="12">
        <f t="shared" si="0"/>
        <v>0</v>
      </c>
    </row>
    <row r="60" spans="1:6" x14ac:dyDescent="0.25">
      <c r="A60" s="17"/>
      <c r="B60" s="15"/>
      <c r="C60" s="41"/>
      <c r="D60" s="14"/>
      <c r="E60" s="41"/>
      <c r="F60" s="12">
        <f t="shared" si="0"/>
        <v>0</v>
      </c>
    </row>
    <row r="61" spans="1:6" ht="15.75" thickBot="1" x14ac:dyDescent="0.3">
      <c r="A61" s="46"/>
      <c r="B61" s="47"/>
      <c r="C61" s="39"/>
      <c r="D61" s="23"/>
      <c r="E61" s="39"/>
      <c r="F61" s="12">
        <f t="shared" si="0"/>
        <v>0</v>
      </c>
    </row>
    <row r="62" spans="1:6" ht="19.5" thickTop="1" x14ac:dyDescent="0.3">
      <c r="B62" s="1"/>
      <c r="C62" s="10">
        <f>SUM(C3:C61)</f>
        <v>2640661.4100000006</v>
      </c>
      <c r="D62" s="24"/>
      <c r="E62" s="10">
        <f>SUM(E3:E61)</f>
        <v>2640661.4099999997</v>
      </c>
      <c r="F62" s="26">
        <f>F61</f>
        <v>0</v>
      </c>
    </row>
    <row r="63" spans="1:6" x14ac:dyDescent="0.25">
      <c r="B63" s="1"/>
      <c r="C63" s="10"/>
      <c r="D63" s="24"/>
      <c r="E63" s="25"/>
      <c r="F63" s="10"/>
    </row>
    <row r="64" spans="1:6" x14ac:dyDescent="0.25">
      <c r="B64" s="1"/>
      <c r="C64" s="10"/>
      <c r="D64" s="24"/>
      <c r="E64" s="25"/>
      <c r="F64" s="10"/>
    </row>
    <row r="65" spans="1:6" x14ac:dyDescent="0.25">
      <c r="A65"/>
      <c r="B65" s="27"/>
      <c r="D65" s="27"/>
    </row>
    <row r="66" spans="1:6" x14ac:dyDescent="0.25">
      <c r="A66"/>
      <c r="B66" s="27"/>
      <c r="D66" s="27"/>
    </row>
    <row r="67" spans="1:6" x14ac:dyDescent="0.25">
      <c r="A67"/>
      <c r="B67" s="27"/>
      <c r="D67" s="27"/>
    </row>
    <row r="68" spans="1:6" x14ac:dyDescent="0.25">
      <c r="A68"/>
      <c r="B68" s="27"/>
      <c r="D68" s="27"/>
      <c r="F68"/>
    </row>
    <row r="69" spans="1:6" x14ac:dyDescent="0.25">
      <c r="A69"/>
      <c r="B69" s="27"/>
      <c r="D69" s="27"/>
      <c r="F69"/>
    </row>
    <row r="70" spans="1:6" x14ac:dyDescent="0.25">
      <c r="A70"/>
      <c r="B70" s="27"/>
      <c r="D70" s="27"/>
      <c r="F70"/>
    </row>
    <row r="71" spans="1:6" x14ac:dyDescent="0.25">
      <c r="A71"/>
      <c r="B71" s="27"/>
      <c r="D71" s="27"/>
      <c r="F71"/>
    </row>
    <row r="72" spans="1:6" x14ac:dyDescent="0.25">
      <c r="A72"/>
      <c r="B72" s="27"/>
      <c r="D72" s="27"/>
      <c r="F72"/>
    </row>
    <row r="73" spans="1:6" x14ac:dyDescent="0.25">
      <c r="A73"/>
      <c r="B73" s="27"/>
      <c r="D73" s="27"/>
      <c r="F73"/>
    </row>
    <row r="74" spans="1:6" x14ac:dyDescent="0.25">
      <c r="A74"/>
      <c r="B74" s="27"/>
      <c r="D74" s="27"/>
      <c r="F74"/>
    </row>
    <row r="75" spans="1:6" x14ac:dyDescent="0.25">
      <c r="A75"/>
      <c r="B75" s="27"/>
      <c r="D75" s="27"/>
      <c r="F75"/>
    </row>
    <row r="76" spans="1:6" x14ac:dyDescent="0.25">
      <c r="A76"/>
      <c r="B76" s="27"/>
      <c r="D76" s="27"/>
      <c r="F76"/>
    </row>
    <row r="77" spans="1:6" x14ac:dyDescent="0.25">
      <c r="A77"/>
      <c r="B77" s="27"/>
      <c r="D77" s="27"/>
      <c r="E77"/>
      <c r="F77"/>
    </row>
    <row r="78" spans="1:6" x14ac:dyDescent="0.25">
      <c r="A78"/>
      <c r="B78" s="27"/>
      <c r="D78" s="27"/>
      <c r="E78"/>
      <c r="F78"/>
    </row>
    <row r="79" spans="1:6" x14ac:dyDescent="0.25">
      <c r="A79"/>
      <c r="B79" s="27"/>
      <c r="D79" s="27"/>
      <c r="E79"/>
      <c r="F79"/>
    </row>
    <row r="80" spans="1:6" x14ac:dyDescent="0.25">
      <c r="A80"/>
      <c r="B80" s="27"/>
      <c r="D80" s="27"/>
      <c r="E80"/>
      <c r="F80"/>
    </row>
    <row r="81" spans="1:6" x14ac:dyDescent="0.25">
      <c r="A81"/>
      <c r="B81" s="27"/>
      <c r="D81" s="27"/>
      <c r="E81"/>
      <c r="F81"/>
    </row>
    <row r="82" spans="1:6" x14ac:dyDescent="0.25">
      <c r="A82"/>
      <c r="B82" s="27"/>
      <c r="D82" s="27"/>
      <c r="E82"/>
      <c r="F82"/>
    </row>
    <row r="83" spans="1:6" x14ac:dyDescent="0.25">
      <c r="B83" s="27"/>
      <c r="D83" s="27"/>
      <c r="E83"/>
    </row>
    <row r="84" spans="1:6" x14ac:dyDescent="0.25">
      <c r="B84" s="27"/>
      <c r="D84" s="27"/>
      <c r="E84"/>
    </row>
    <row r="85" spans="1:6" x14ac:dyDescent="0.25">
      <c r="B85" s="27"/>
      <c r="D85" s="27"/>
      <c r="E85"/>
    </row>
    <row r="86" spans="1:6" x14ac:dyDescent="0.25">
      <c r="B86" s="27"/>
      <c r="D86" s="27"/>
      <c r="E86"/>
    </row>
    <row r="87" spans="1:6" x14ac:dyDescent="0.25">
      <c r="B87" s="27"/>
      <c r="D87" s="27"/>
      <c r="E87"/>
    </row>
    <row r="88" spans="1:6" x14ac:dyDescent="0.25">
      <c r="B88" s="27"/>
      <c r="D88" s="27"/>
      <c r="E88"/>
    </row>
    <row r="89" spans="1:6" x14ac:dyDescent="0.25">
      <c r="B89" s="27"/>
      <c r="D89" s="27"/>
      <c r="E89"/>
    </row>
    <row r="90" spans="1:6" x14ac:dyDescent="0.25">
      <c r="B90" s="27"/>
      <c r="D90" s="27"/>
      <c r="E90"/>
    </row>
    <row r="91" spans="1:6" x14ac:dyDescent="0.25">
      <c r="B91" s="27"/>
      <c r="D91" s="27"/>
      <c r="E91"/>
    </row>
    <row r="92" spans="1:6" x14ac:dyDescent="0.25">
      <c r="B92" s="27"/>
    </row>
    <row r="93" spans="1:6" x14ac:dyDescent="0.25">
      <c r="B93" s="27"/>
    </row>
    <row r="94" spans="1:6" x14ac:dyDescent="0.25">
      <c r="B94" s="27"/>
      <c r="D94" s="27"/>
    </row>
    <row r="95" spans="1:6" x14ac:dyDescent="0.25">
      <c r="B95" s="27"/>
    </row>
    <row r="96" spans="1:6" x14ac:dyDescent="0.25">
      <c r="B96" s="27"/>
    </row>
    <row r="97" spans="2:3" x14ac:dyDescent="0.25">
      <c r="B97" s="27"/>
    </row>
    <row r="98" spans="2:3" ht="18.75" x14ac:dyDescent="0.3">
      <c r="C98" s="2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CCAA8-4AC9-429F-8B51-39B40B09A9F8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93098-0B2A-4B5C-9B11-F0F075C8A3F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4CB8A-C30B-4E07-9C86-AD6345E3EA42}">
  <sheetPr>
    <tabColor rgb="FF00B0F0"/>
  </sheetPr>
  <dimension ref="A1:H75"/>
  <sheetViews>
    <sheetView workbookViewId="0">
      <selection activeCell="D14" sqref="D14"/>
    </sheetView>
  </sheetViews>
  <sheetFormatPr baseColWidth="10" defaultRowHeight="15" x14ac:dyDescent="0.25"/>
  <cols>
    <col min="1" max="1" width="13.42578125" style="1" bestFit="1" customWidth="1"/>
    <col min="2" max="2" width="12.85546875" bestFit="1" customWidth="1"/>
    <col min="3" max="3" width="15.85546875" style="28" bestFit="1" customWidth="1"/>
    <col min="4" max="4" width="12.42578125" bestFit="1" customWidth="1"/>
    <col min="5" max="5" width="15.140625" style="28" bestFit="1" customWidth="1"/>
    <col min="6" max="6" width="19.5703125" style="28" bestFit="1" customWidth="1"/>
  </cols>
  <sheetData>
    <row r="1" spans="1:8" ht="18.75" x14ac:dyDescent="0.3">
      <c r="B1" s="2" t="s">
        <v>0</v>
      </c>
      <c r="C1" s="3"/>
      <c r="D1" s="4"/>
      <c r="E1" s="3"/>
      <c r="F1" s="5"/>
    </row>
    <row r="2" spans="1:8" ht="16.5" thickBot="1" x14ac:dyDescent="0.3">
      <c r="A2" s="6" t="s">
        <v>1</v>
      </c>
      <c r="B2" s="6" t="s">
        <v>2</v>
      </c>
      <c r="C2" s="7" t="s">
        <v>3</v>
      </c>
      <c r="D2" s="6"/>
      <c r="E2" s="7" t="s">
        <v>4</v>
      </c>
      <c r="F2" s="7" t="s">
        <v>3</v>
      </c>
    </row>
    <row r="3" spans="1:8" ht="18.75" x14ac:dyDescent="0.3">
      <c r="A3" s="18">
        <v>43505</v>
      </c>
      <c r="B3" s="19" t="s">
        <v>52</v>
      </c>
      <c r="C3" s="10">
        <v>62641.48</v>
      </c>
      <c r="D3" s="11"/>
      <c r="E3" s="10"/>
      <c r="F3" s="12">
        <f>C3-E3</f>
        <v>62641.48</v>
      </c>
      <c r="H3" s="13"/>
    </row>
    <row r="4" spans="1:8" ht="18.75" x14ac:dyDescent="0.3">
      <c r="A4" s="18">
        <v>43507</v>
      </c>
      <c r="B4" s="19" t="s">
        <v>53</v>
      </c>
      <c r="C4" s="10">
        <v>82752.759999999995</v>
      </c>
      <c r="D4" s="11"/>
      <c r="E4" s="10"/>
      <c r="F4" s="12">
        <f>F3+C4-E4</f>
        <v>145394.23999999999</v>
      </c>
      <c r="H4" s="13"/>
    </row>
    <row r="5" spans="1:8" ht="18.75" x14ac:dyDescent="0.3">
      <c r="A5" s="14">
        <v>43509</v>
      </c>
      <c r="B5" s="15" t="s">
        <v>54</v>
      </c>
      <c r="C5" s="10">
        <v>3344.4</v>
      </c>
      <c r="D5" s="11"/>
      <c r="E5" s="10"/>
      <c r="F5" s="12">
        <f>C5</f>
        <v>3344.4</v>
      </c>
      <c r="H5" s="13"/>
    </row>
    <row r="6" spans="1:8" ht="18.75" x14ac:dyDescent="0.3">
      <c r="A6" s="14">
        <v>43509</v>
      </c>
      <c r="B6" s="15" t="s">
        <v>55</v>
      </c>
      <c r="C6" s="10">
        <v>21362.5</v>
      </c>
      <c r="D6" s="11"/>
      <c r="E6" s="10"/>
      <c r="F6" s="12">
        <f>F5+C6-E6</f>
        <v>24706.9</v>
      </c>
      <c r="H6" s="13"/>
    </row>
    <row r="7" spans="1:8" x14ac:dyDescent="0.25">
      <c r="A7" s="14">
        <v>43510</v>
      </c>
      <c r="B7" s="15" t="s">
        <v>56</v>
      </c>
      <c r="C7" s="10">
        <v>60292.1</v>
      </c>
      <c r="D7" s="11"/>
      <c r="E7" s="10"/>
      <c r="F7" s="12">
        <f>F6+C7-E7</f>
        <v>84999</v>
      </c>
    </row>
    <row r="8" spans="1:8" x14ac:dyDescent="0.25">
      <c r="A8" s="14">
        <v>43511</v>
      </c>
      <c r="B8" s="15" t="s">
        <v>57</v>
      </c>
      <c r="C8" s="10">
        <v>109620.73</v>
      </c>
      <c r="D8" s="16"/>
      <c r="E8" s="10"/>
      <c r="F8" s="12">
        <f t="shared" ref="F8:F38" si="0">F7+C8-E8</f>
        <v>194619.72999999998</v>
      </c>
    </row>
    <row r="9" spans="1:8" x14ac:dyDescent="0.25">
      <c r="A9" s="14">
        <v>43512</v>
      </c>
      <c r="B9" s="15" t="s">
        <v>58</v>
      </c>
      <c r="C9" s="10">
        <v>101293.4</v>
      </c>
      <c r="D9" s="11"/>
      <c r="E9" s="10"/>
      <c r="F9" s="12">
        <f t="shared" si="0"/>
        <v>295913.13</v>
      </c>
    </row>
    <row r="10" spans="1:8" x14ac:dyDescent="0.25">
      <c r="A10" s="14">
        <v>43513</v>
      </c>
      <c r="B10" s="15" t="s">
        <v>59</v>
      </c>
      <c r="C10" s="10">
        <v>818.4</v>
      </c>
      <c r="D10" s="11"/>
      <c r="E10" s="10"/>
      <c r="F10" s="12">
        <f t="shared" si="0"/>
        <v>296731.53000000003</v>
      </c>
    </row>
    <row r="11" spans="1:8" x14ac:dyDescent="0.25">
      <c r="A11" s="17">
        <v>43513</v>
      </c>
      <c r="B11" s="15" t="s">
        <v>60</v>
      </c>
      <c r="C11" s="10">
        <v>1131.2</v>
      </c>
      <c r="D11" s="11"/>
      <c r="E11" s="10"/>
      <c r="F11" s="12">
        <f t="shared" si="0"/>
        <v>297862.73000000004</v>
      </c>
    </row>
    <row r="12" spans="1:8" x14ac:dyDescent="0.25">
      <c r="A12" s="14">
        <v>43513</v>
      </c>
      <c r="B12" s="15" t="s">
        <v>61</v>
      </c>
      <c r="C12" s="10">
        <v>73</v>
      </c>
      <c r="D12" s="11"/>
      <c r="E12" s="10"/>
      <c r="F12" s="12">
        <f t="shared" si="0"/>
        <v>297935.73000000004</v>
      </c>
    </row>
    <row r="13" spans="1:8" x14ac:dyDescent="0.25">
      <c r="A13" s="14">
        <v>43514</v>
      </c>
      <c r="B13" s="15" t="s">
        <v>62</v>
      </c>
      <c r="C13" s="10">
        <v>47412.35</v>
      </c>
      <c r="D13" s="11"/>
      <c r="E13" s="10"/>
      <c r="F13" s="12">
        <f t="shared" si="0"/>
        <v>345348.08</v>
      </c>
    </row>
    <row r="14" spans="1:8" x14ac:dyDescent="0.25">
      <c r="A14" s="14"/>
      <c r="B14" s="15"/>
      <c r="C14" s="10"/>
      <c r="D14" s="11">
        <v>43515</v>
      </c>
      <c r="E14" s="10">
        <v>345348.08</v>
      </c>
      <c r="F14" s="12">
        <f t="shared" si="0"/>
        <v>0</v>
      </c>
    </row>
    <row r="15" spans="1:8" x14ac:dyDescent="0.25">
      <c r="A15" s="14">
        <v>43515</v>
      </c>
      <c r="B15" s="15" t="s">
        <v>63</v>
      </c>
      <c r="C15" s="10">
        <v>80157.440000000002</v>
      </c>
      <c r="D15" s="11"/>
      <c r="E15" s="10"/>
      <c r="F15" s="12">
        <f t="shared" si="0"/>
        <v>80157.440000000002</v>
      </c>
    </row>
    <row r="16" spans="1:8" x14ac:dyDescent="0.25">
      <c r="A16" s="14">
        <v>43516</v>
      </c>
      <c r="B16" s="15" t="s">
        <v>64</v>
      </c>
      <c r="C16" s="10">
        <v>64742.86</v>
      </c>
      <c r="D16" s="11"/>
      <c r="E16" s="10"/>
      <c r="F16" s="12">
        <f t="shared" si="0"/>
        <v>144900.29999999999</v>
      </c>
    </row>
    <row r="17" spans="1:6" x14ac:dyDescent="0.25">
      <c r="A17" s="14">
        <v>43517</v>
      </c>
      <c r="B17" s="15" t="s">
        <v>65</v>
      </c>
      <c r="C17" s="10">
        <v>77245.539999999994</v>
      </c>
      <c r="D17" s="11"/>
      <c r="E17" s="10"/>
      <c r="F17" s="12">
        <f t="shared" si="0"/>
        <v>222145.83999999997</v>
      </c>
    </row>
    <row r="18" spans="1:6" x14ac:dyDescent="0.25">
      <c r="A18" s="14">
        <v>43519</v>
      </c>
      <c r="B18" s="15" t="s">
        <v>66</v>
      </c>
      <c r="C18" s="10">
        <v>108087.35</v>
      </c>
      <c r="D18" s="11"/>
      <c r="E18" s="10"/>
      <c r="F18" s="12">
        <f t="shared" si="0"/>
        <v>330233.18999999994</v>
      </c>
    </row>
    <row r="19" spans="1:6" x14ac:dyDescent="0.25">
      <c r="A19" s="14">
        <v>43520</v>
      </c>
      <c r="B19" s="15" t="s">
        <v>67</v>
      </c>
      <c r="C19" s="10">
        <v>744.68</v>
      </c>
      <c r="D19" s="11"/>
      <c r="E19" s="10"/>
      <c r="F19" s="12">
        <f t="shared" si="0"/>
        <v>330977.86999999994</v>
      </c>
    </row>
    <row r="20" spans="1:6" x14ac:dyDescent="0.25">
      <c r="A20" s="14">
        <v>43520</v>
      </c>
      <c r="B20" s="15" t="s">
        <v>68</v>
      </c>
      <c r="C20" s="10">
        <v>60836.26</v>
      </c>
      <c r="D20" s="16"/>
      <c r="E20" s="10"/>
      <c r="F20" s="12">
        <f t="shared" si="0"/>
        <v>391814.12999999995</v>
      </c>
    </row>
    <row r="21" spans="1:6" x14ac:dyDescent="0.25">
      <c r="A21" s="14">
        <v>43521</v>
      </c>
      <c r="B21" s="15" t="s">
        <v>69</v>
      </c>
      <c r="C21" s="10">
        <v>21053.54</v>
      </c>
      <c r="D21" s="11"/>
      <c r="E21" s="10"/>
      <c r="F21" s="12">
        <f t="shared" si="0"/>
        <v>412867.66999999993</v>
      </c>
    </row>
    <row r="22" spans="1:6" x14ac:dyDescent="0.25">
      <c r="A22" s="14">
        <v>43521</v>
      </c>
      <c r="B22" s="15" t="s">
        <v>70</v>
      </c>
      <c r="C22" s="10">
        <v>2080</v>
      </c>
      <c r="D22" s="11"/>
      <c r="E22" s="10"/>
      <c r="F22" s="12">
        <f t="shared" si="0"/>
        <v>414947.66999999993</v>
      </c>
    </row>
    <row r="23" spans="1:6" x14ac:dyDescent="0.25">
      <c r="A23" s="14"/>
      <c r="B23" s="15"/>
      <c r="C23" s="10"/>
      <c r="D23" s="11">
        <v>43521</v>
      </c>
      <c r="E23" s="10">
        <v>222145.84</v>
      </c>
      <c r="F23" s="12">
        <f t="shared" si="0"/>
        <v>192801.82999999993</v>
      </c>
    </row>
    <row r="24" spans="1:6" x14ac:dyDescent="0.25">
      <c r="A24" s="14">
        <v>43522</v>
      </c>
      <c r="B24" s="15" t="s">
        <v>71</v>
      </c>
      <c r="C24" s="10">
        <v>95258.44</v>
      </c>
      <c r="D24" s="11"/>
      <c r="E24" s="10"/>
      <c r="F24" s="12">
        <f t="shared" si="0"/>
        <v>288060.2699999999</v>
      </c>
    </row>
    <row r="25" spans="1:6" x14ac:dyDescent="0.25">
      <c r="A25" s="14">
        <v>43524</v>
      </c>
      <c r="B25" s="15" t="s">
        <v>72</v>
      </c>
      <c r="C25" s="10">
        <v>21027</v>
      </c>
      <c r="D25" s="11"/>
      <c r="E25" s="10"/>
      <c r="F25" s="12">
        <f t="shared" si="0"/>
        <v>309087.2699999999</v>
      </c>
    </row>
    <row r="26" spans="1:6" x14ac:dyDescent="0.25">
      <c r="A26" s="14">
        <v>43524</v>
      </c>
      <c r="B26" s="15" t="s">
        <v>73</v>
      </c>
      <c r="C26" s="10">
        <v>120423.02</v>
      </c>
      <c r="D26" s="11"/>
      <c r="E26" s="10"/>
      <c r="F26" s="12">
        <f t="shared" si="0"/>
        <v>429510.28999999992</v>
      </c>
    </row>
    <row r="27" spans="1:6" x14ac:dyDescent="0.25">
      <c r="A27" s="18"/>
      <c r="B27" s="19"/>
      <c r="C27" s="10"/>
      <c r="D27" s="11">
        <v>43525</v>
      </c>
      <c r="E27" s="10">
        <v>429510.29</v>
      </c>
      <c r="F27" s="12">
        <f t="shared" si="0"/>
        <v>0</v>
      </c>
    </row>
    <row r="28" spans="1:6" x14ac:dyDescent="0.25">
      <c r="A28" s="18">
        <v>43525</v>
      </c>
      <c r="B28" s="19" t="s">
        <v>74</v>
      </c>
      <c r="C28" s="10">
        <v>33307.46</v>
      </c>
      <c r="D28" s="11"/>
      <c r="E28" s="10"/>
      <c r="F28" s="12">
        <f t="shared" si="0"/>
        <v>33307.46</v>
      </c>
    </row>
    <row r="29" spans="1:6" x14ac:dyDescent="0.25">
      <c r="A29" s="18">
        <v>43525</v>
      </c>
      <c r="B29" s="19" t="s">
        <v>75</v>
      </c>
      <c r="C29" s="10">
        <v>3522.4</v>
      </c>
      <c r="D29" s="11"/>
      <c r="E29" s="10"/>
      <c r="F29" s="12">
        <f t="shared" si="0"/>
        <v>36829.86</v>
      </c>
    </row>
    <row r="30" spans="1:6" x14ac:dyDescent="0.25">
      <c r="A30" s="18">
        <v>43525</v>
      </c>
      <c r="B30" s="19" t="s">
        <v>76</v>
      </c>
      <c r="C30" s="10">
        <v>83728.66</v>
      </c>
      <c r="D30" s="11"/>
      <c r="E30" s="10"/>
      <c r="F30" s="12">
        <f t="shared" si="0"/>
        <v>120558.52</v>
      </c>
    </row>
    <row r="31" spans="1:6" x14ac:dyDescent="0.25">
      <c r="A31" s="18">
        <v>43529</v>
      </c>
      <c r="B31" s="19" t="s">
        <v>77</v>
      </c>
      <c r="C31" s="10">
        <v>87864.1</v>
      </c>
      <c r="D31" s="11"/>
      <c r="E31" s="10"/>
      <c r="F31" s="12">
        <f t="shared" si="0"/>
        <v>208422.62</v>
      </c>
    </row>
    <row r="32" spans="1:6" x14ac:dyDescent="0.25">
      <c r="A32" s="18">
        <v>43529</v>
      </c>
      <c r="B32" s="19" t="s">
        <v>78</v>
      </c>
      <c r="C32" s="10">
        <v>9584</v>
      </c>
      <c r="D32" s="11"/>
      <c r="E32" s="10"/>
      <c r="F32" s="12">
        <f t="shared" si="0"/>
        <v>218006.62</v>
      </c>
    </row>
    <row r="33" spans="1:6" x14ac:dyDescent="0.25">
      <c r="A33" s="18"/>
      <c r="B33" s="19"/>
      <c r="C33" s="10"/>
      <c r="D33" s="11">
        <v>43529</v>
      </c>
      <c r="E33" s="10">
        <v>218006.62</v>
      </c>
      <c r="F33" s="12">
        <f t="shared" si="0"/>
        <v>0</v>
      </c>
    </row>
    <row r="34" spans="1:6" x14ac:dyDescent="0.25">
      <c r="A34" s="18">
        <v>43530</v>
      </c>
      <c r="B34" s="19" t="s">
        <v>79</v>
      </c>
      <c r="C34" s="10">
        <v>57215</v>
      </c>
      <c r="D34" s="11">
        <v>43533</v>
      </c>
      <c r="E34" s="10">
        <v>57215</v>
      </c>
      <c r="F34" s="12">
        <f t="shared" si="0"/>
        <v>0</v>
      </c>
    </row>
    <row r="35" spans="1:6" x14ac:dyDescent="0.25">
      <c r="A35" s="18">
        <v>43531</v>
      </c>
      <c r="B35" s="19" t="s">
        <v>80</v>
      </c>
      <c r="C35" s="10">
        <v>118220.79</v>
      </c>
      <c r="D35" s="11">
        <v>43533</v>
      </c>
      <c r="E35" s="10">
        <v>118220.79</v>
      </c>
      <c r="F35" s="12">
        <f t="shared" si="0"/>
        <v>0</v>
      </c>
    </row>
    <row r="36" spans="1:6" x14ac:dyDescent="0.25">
      <c r="A36" s="18">
        <v>43532</v>
      </c>
      <c r="B36" s="19" t="s">
        <v>81</v>
      </c>
      <c r="C36" s="30"/>
      <c r="D36" s="11"/>
      <c r="E36" s="10"/>
      <c r="F36" s="12">
        <f t="shared" si="0"/>
        <v>0</v>
      </c>
    </row>
    <row r="37" spans="1:6" x14ac:dyDescent="0.25">
      <c r="A37" s="18"/>
      <c r="B37" s="19"/>
      <c r="C37" s="10"/>
      <c r="D37" s="11"/>
      <c r="E37" s="10"/>
      <c r="F37" s="12">
        <f t="shared" si="0"/>
        <v>0</v>
      </c>
    </row>
    <row r="38" spans="1:6" ht="15.75" thickBot="1" x14ac:dyDescent="0.3">
      <c r="A38" s="20"/>
      <c r="B38" s="21"/>
      <c r="C38" s="22"/>
      <c r="D38" s="23"/>
      <c r="E38" s="22"/>
      <c r="F38" s="12">
        <f t="shared" si="0"/>
        <v>0</v>
      </c>
    </row>
    <row r="39" spans="1:6" ht="19.5" thickTop="1" x14ac:dyDescent="0.3">
      <c r="B39" s="1"/>
      <c r="C39" s="10">
        <f>SUM(C3:C38)</f>
        <v>1535840.86</v>
      </c>
      <c r="D39" s="24"/>
      <c r="E39" s="25">
        <f>SUM(E3:E38)</f>
        <v>1390446.62</v>
      </c>
      <c r="F39" s="26">
        <f>F38</f>
        <v>0</v>
      </c>
    </row>
    <row r="40" spans="1:6" x14ac:dyDescent="0.25">
      <c r="B40" s="1"/>
      <c r="C40" s="10"/>
      <c r="D40" s="24"/>
      <c r="E40" s="25"/>
      <c r="F40" s="10"/>
    </row>
    <row r="41" spans="1:6" x14ac:dyDescent="0.25">
      <c r="B41" s="1"/>
      <c r="C41" s="10"/>
      <c r="D41" s="24"/>
      <c r="E41" s="25"/>
      <c r="F41" s="10"/>
    </row>
    <row r="42" spans="1:6" x14ac:dyDescent="0.25">
      <c r="A42"/>
      <c r="B42" s="27"/>
      <c r="D42" s="27"/>
    </row>
    <row r="43" spans="1:6" x14ac:dyDescent="0.25">
      <c r="A43"/>
      <c r="B43" s="27"/>
      <c r="D43" s="27"/>
    </row>
    <row r="44" spans="1:6" x14ac:dyDescent="0.25">
      <c r="A44"/>
      <c r="B44" s="27"/>
      <c r="D44" s="27"/>
    </row>
    <row r="45" spans="1:6" x14ac:dyDescent="0.25">
      <c r="A45"/>
      <c r="B45" s="27"/>
      <c r="D45" s="27"/>
      <c r="F45"/>
    </row>
    <row r="46" spans="1:6" x14ac:dyDescent="0.25">
      <c r="A46"/>
      <c r="B46" s="27"/>
      <c r="D46" s="27"/>
      <c r="F46"/>
    </row>
    <row r="47" spans="1:6" x14ac:dyDescent="0.25">
      <c r="A47"/>
      <c r="B47" s="27"/>
      <c r="D47" s="27"/>
      <c r="F47"/>
    </row>
    <row r="48" spans="1:6" x14ac:dyDescent="0.25">
      <c r="A48"/>
      <c r="B48" s="27"/>
      <c r="D48" s="27"/>
      <c r="F48"/>
    </row>
    <row r="49" spans="1:6" x14ac:dyDescent="0.25">
      <c r="A49"/>
      <c r="B49" s="27"/>
      <c r="D49" s="27"/>
      <c r="F49"/>
    </row>
    <row r="50" spans="1:6" x14ac:dyDescent="0.25">
      <c r="A50"/>
      <c r="B50" s="27"/>
      <c r="D50" s="27"/>
      <c r="F50"/>
    </row>
    <row r="51" spans="1:6" x14ac:dyDescent="0.25">
      <c r="A51"/>
      <c r="B51" s="27"/>
      <c r="D51" s="27"/>
      <c r="F51"/>
    </row>
    <row r="52" spans="1:6" x14ac:dyDescent="0.25">
      <c r="A52"/>
      <c r="B52" s="27"/>
      <c r="D52" s="27"/>
      <c r="F52"/>
    </row>
    <row r="53" spans="1:6" x14ac:dyDescent="0.25">
      <c r="A53"/>
      <c r="B53" s="27"/>
      <c r="D53" s="27"/>
      <c r="F53"/>
    </row>
    <row r="54" spans="1:6" x14ac:dyDescent="0.25">
      <c r="A54"/>
      <c r="B54" s="27"/>
      <c r="D54" s="27"/>
      <c r="E54"/>
      <c r="F54"/>
    </row>
    <row r="55" spans="1:6" x14ac:dyDescent="0.25">
      <c r="A55"/>
      <c r="B55" s="27"/>
      <c r="D55" s="27"/>
      <c r="E55"/>
      <c r="F55"/>
    </row>
    <row r="56" spans="1:6" x14ac:dyDescent="0.25">
      <c r="A56"/>
      <c r="B56" s="27"/>
      <c r="D56" s="27"/>
      <c r="E56"/>
      <c r="F56"/>
    </row>
    <row r="57" spans="1:6" x14ac:dyDescent="0.25">
      <c r="A57"/>
      <c r="B57" s="27"/>
      <c r="D57" s="27"/>
      <c r="E57"/>
      <c r="F57"/>
    </row>
    <row r="58" spans="1:6" x14ac:dyDescent="0.25">
      <c r="A58"/>
      <c r="B58" s="27"/>
      <c r="D58" s="27"/>
      <c r="E58"/>
      <c r="F58"/>
    </row>
    <row r="59" spans="1:6" x14ac:dyDescent="0.25">
      <c r="A59"/>
      <c r="B59" s="27"/>
      <c r="D59" s="27"/>
      <c r="E59"/>
      <c r="F59"/>
    </row>
    <row r="60" spans="1:6" x14ac:dyDescent="0.25">
      <c r="B60" s="27"/>
      <c r="D60" s="27"/>
      <c r="E60"/>
    </row>
    <row r="61" spans="1:6" x14ac:dyDescent="0.25">
      <c r="B61" s="27"/>
      <c r="D61" s="27"/>
      <c r="E61"/>
    </row>
    <row r="62" spans="1:6" x14ac:dyDescent="0.25">
      <c r="B62" s="27"/>
      <c r="D62" s="27"/>
      <c r="E62"/>
    </row>
    <row r="63" spans="1:6" x14ac:dyDescent="0.25">
      <c r="B63" s="27"/>
      <c r="D63" s="27"/>
      <c r="E63"/>
    </row>
    <row r="64" spans="1:6" x14ac:dyDescent="0.25">
      <c r="B64" s="27"/>
      <c r="D64" s="27"/>
      <c r="E64"/>
    </row>
    <row r="65" spans="2:5" x14ac:dyDescent="0.25">
      <c r="B65" s="27"/>
      <c r="D65" s="27"/>
      <c r="E65"/>
    </row>
    <row r="66" spans="2:5" x14ac:dyDescent="0.25">
      <c r="B66" s="27"/>
      <c r="D66" s="27"/>
      <c r="E66"/>
    </row>
    <row r="67" spans="2:5" x14ac:dyDescent="0.25">
      <c r="B67" s="27"/>
      <c r="D67" s="27"/>
      <c r="E67"/>
    </row>
    <row r="68" spans="2:5" x14ac:dyDescent="0.25">
      <c r="B68" s="27"/>
      <c r="D68" s="27"/>
      <c r="E68"/>
    </row>
    <row r="69" spans="2:5" x14ac:dyDescent="0.25">
      <c r="B69" s="27"/>
    </row>
    <row r="70" spans="2:5" x14ac:dyDescent="0.25">
      <c r="B70" s="27"/>
    </row>
    <row r="71" spans="2:5" x14ac:dyDescent="0.25">
      <c r="B71" s="27"/>
      <c r="D71" s="27"/>
    </row>
    <row r="72" spans="2:5" x14ac:dyDescent="0.25">
      <c r="B72" s="27"/>
    </row>
    <row r="73" spans="2:5" x14ac:dyDescent="0.25">
      <c r="B73" s="27"/>
    </row>
    <row r="74" spans="2:5" x14ac:dyDescent="0.25">
      <c r="B74" s="27"/>
    </row>
    <row r="75" spans="2:5" ht="18.75" x14ac:dyDescent="0.3">
      <c r="C75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15F45-2DB3-4378-AF5F-F7B10C30B2D2}">
  <sheetPr>
    <tabColor rgb="FF7030A0"/>
  </sheetPr>
  <dimension ref="A1:H79"/>
  <sheetViews>
    <sheetView workbookViewId="0">
      <selection activeCell="F16" sqref="F16"/>
    </sheetView>
  </sheetViews>
  <sheetFormatPr baseColWidth="10" defaultRowHeight="15" x14ac:dyDescent="0.25"/>
  <cols>
    <col min="1" max="1" width="13.42578125" style="1" bestFit="1" customWidth="1"/>
    <col min="2" max="2" width="12.85546875" bestFit="1" customWidth="1"/>
    <col min="3" max="3" width="15.85546875" style="28" bestFit="1" customWidth="1"/>
    <col min="4" max="4" width="12.42578125" bestFit="1" customWidth="1"/>
    <col min="5" max="5" width="15.140625" style="28" bestFit="1" customWidth="1"/>
    <col min="6" max="6" width="19.5703125" style="28" bestFit="1" customWidth="1"/>
  </cols>
  <sheetData>
    <row r="1" spans="1:8" ht="18.75" x14ac:dyDescent="0.3">
      <c r="B1" s="2" t="s">
        <v>0</v>
      </c>
      <c r="C1" s="3"/>
      <c r="D1" s="4"/>
      <c r="E1" s="3"/>
      <c r="F1" s="5"/>
    </row>
    <row r="2" spans="1:8" ht="16.5" thickBot="1" x14ac:dyDescent="0.3">
      <c r="A2" s="6" t="s">
        <v>1</v>
      </c>
      <c r="B2" s="6" t="s">
        <v>2</v>
      </c>
      <c r="C2" s="7" t="s">
        <v>3</v>
      </c>
      <c r="D2" s="6"/>
      <c r="E2" s="7" t="s">
        <v>4</v>
      </c>
      <c r="F2" s="7" t="s">
        <v>3</v>
      </c>
    </row>
    <row r="3" spans="1:8" ht="18.75" x14ac:dyDescent="0.3">
      <c r="A3" s="18">
        <v>43532</v>
      </c>
      <c r="B3" s="19" t="s">
        <v>81</v>
      </c>
      <c r="C3" s="30">
        <v>13792.4</v>
      </c>
      <c r="D3" s="11">
        <v>43533</v>
      </c>
      <c r="E3" s="10">
        <v>13792.4</v>
      </c>
      <c r="F3" s="12">
        <f>C3-E3</f>
        <v>0</v>
      </c>
      <c r="H3" s="13"/>
    </row>
    <row r="4" spans="1:8" ht="18.75" x14ac:dyDescent="0.3">
      <c r="A4" s="18">
        <v>43533</v>
      </c>
      <c r="B4" s="19" t="s">
        <v>82</v>
      </c>
      <c r="C4" s="10">
        <v>106057.54</v>
      </c>
      <c r="D4" s="11"/>
      <c r="E4" s="10"/>
      <c r="F4" s="12">
        <f>F3+C4-E4</f>
        <v>106057.54</v>
      </c>
      <c r="H4" s="13"/>
    </row>
    <row r="5" spans="1:8" ht="18.75" x14ac:dyDescent="0.3">
      <c r="A5" s="14">
        <v>43535</v>
      </c>
      <c r="B5" s="15" t="s">
        <v>83</v>
      </c>
      <c r="C5" s="10">
        <v>122111.6</v>
      </c>
      <c r="D5" s="11"/>
      <c r="E5" s="10"/>
      <c r="F5" s="12">
        <f t="shared" ref="F5:F42" si="0">F4+C5-E5</f>
        <v>228169.14</v>
      </c>
      <c r="H5" s="13"/>
    </row>
    <row r="6" spans="1:8" ht="18.75" x14ac:dyDescent="0.3">
      <c r="A6" s="14">
        <v>43537</v>
      </c>
      <c r="B6" s="15" t="s">
        <v>84</v>
      </c>
      <c r="C6" s="10">
        <v>117820.6</v>
      </c>
      <c r="D6" s="11"/>
      <c r="E6" s="10"/>
      <c r="F6" s="12">
        <f t="shared" si="0"/>
        <v>345989.74</v>
      </c>
      <c r="H6" s="13"/>
    </row>
    <row r="7" spans="1:8" x14ac:dyDescent="0.25">
      <c r="A7" s="14">
        <v>43537</v>
      </c>
      <c r="B7" s="15" t="s">
        <v>85</v>
      </c>
      <c r="C7" s="10">
        <v>500</v>
      </c>
      <c r="D7" s="11"/>
      <c r="E7" s="10"/>
      <c r="F7" s="12">
        <f t="shared" si="0"/>
        <v>346489.74</v>
      </c>
    </row>
    <row r="8" spans="1:8" x14ac:dyDescent="0.25">
      <c r="A8" s="14"/>
      <c r="B8" s="15"/>
      <c r="C8" s="10">
        <v>0</v>
      </c>
      <c r="D8" s="16">
        <v>43539</v>
      </c>
      <c r="E8" s="10">
        <v>346489.74</v>
      </c>
      <c r="F8" s="12">
        <f t="shared" si="0"/>
        <v>0</v>
      </c>
    </row>
    <row r="9" spans="1:8" x14ac:dyDescent="0.25">
      <c r="A9" s="14">
        <v>43538</v>
      </c>
      <c r="B9" s="15" t="s">
        <v>86</v>
      </c>
      <c r="C9" s="10">
        <v>97829.7</v>
      </c>
      <c r="D9" s="11"/>
      <c r="E9" s="10"/>
      <c r="F9" s="12">
        <f t="shared" si="0"/>
        <v>97829.7</v>
      </c>
    </row>
    <row r="10" spans="1:8" x14ac:dyDescent="0.25">
      <c r="A10" s="14">
        <v>43539</v>
      </c>
      <c r="B10" s="15" t="s">
        <v>87</v>
      </c>
      <c r="C10" s="10">
        <v>69124.5</v>
      </c>
      <c r="D10" s="11"/>
      <c r="E10" s="10"/>
      <c r="F10" s="12">
        <f t="shared" si="0"/>
        <v>166954.20000000001</v>
      </c>
    </row>
    <row r="11" spans="1:8" x14ac:dyDescent="0.25">
      <c r="A11" s="17">
        <v>43540</v>
      </c>
      <c r="B11" s="15" t="s">
        <v>88</v>
      </c>
      <c r="C11" s="10">
        <v>120114.24000000001</v>
      </c>
      <c r="D11" s="11"/>
      <c r="E11" s="10"/>
      <c r="F11" s="12">
        <f t="shared" si="0"/>
        <v>287068.44</v>
      </c>
    </row>
    <row r="12" spans="1:8" x14ac:dyDescent="0.25">
      <c r="A12" s="14">
        <v>43540</v>
      </c>
      <c r="B12" s="15" t="s">
        <v>89</v>
      </c>
      <c r="C12" s="10">
        <v>3651.2</v>
      </c>
      <c r="D12" s="11"/>
      <c r="E12" s="10"/>
      <c r="F12" s="12">
        <f t="shared" si="0"/>
        <v>290719.64</v>
      </c>
    </row>
    <row r="13" spans="1:8" x14ac:dyDescent="0.25">
      <c r="A13" s="14">
        <v>43542</v>
      </c>
      <c r="B13" s="15" t="s">
        <v>90</v>
      </c>
      <c r="C13" s="10">
        <v>158997.64000000001</v>
      </c>
      <c r="D13" s="11"/>
      <c r="E13" s="10"/>
      <c r="F13" s="12">
        <f t="shared" si="0"/>
        <v>449717.28</v>
      </c>
    </row>
    <row r="14" spans="1:8" x14ac:dyDescent="0.25">
      <c r="A14" s="14">
        <v>43543</v>
      </c>
      <c r="B14" s="15" t="s">
        <v>91</v>
      </c>
      <c r="C14" s="10">
        <v>88687</v>
      </c>
      <c r="D14" s="11"/>
      <c r="E14" s="10"/>
      <c r="F14" s="12">
        <f t="shared" si="0"/>
        <v>538404.28</v>
      </c>
    </row>
    <row r="15" spans="1:8" x14ac:dyDescent="0.25">
      <c r="A15" s="14"/>
      <c r="B15" s="15"/>
      <c r="C15" s="10">
        <v>0</v>
      </c>
      <c r="D15" s="11">
        <v>43545</v>
      </c>
      <c r="E15" s="10">
        <v>538404.28</v>
      </c>
      <c r="F15" s="12">
        <f t="shared" si="0"/>
        <v>0</v>
      </c>
    </row>
    <row r="16" spans="1:8" x14ac:dyDescent="0.25">
      <c r="A16" s="14">
        <v>43545</v>
      </c>
      <c r="B16" s="15" t="s">
        <v>92</v>
      </c>
      <c r="C16" s="10">
        <v>67423.3</v>
      </c>
      <c r="D16" s="11"/>
      <c r="E16" s="10"/>
      <c r="F16" s="12">
        <f t="shared" si="0"/>
        <v>67423.3</v>
      </c>
    </row>
    <row r="17" spans="1:6" x14ac:dyDescent="0.25">
      <c r="A17" s="14">
        <v>43545</v>
      </c>
      <c r="B17" s="15" t="s">
        <v>93</v>
      </c>
      <c r="C17" s="10">
        <v>12994.3</v>
      </c>
      <c r="D17" s="11"/>
      <c r="E17" s="10"/>
      <c r="F17" s="12">
        <f t="shared" si="0"/>
        <v>80417.600000000006</v>
      </c>
    </row>
    <row r="18" spans="1:6" x14ac:dyDescent="0.25">
      <c r="A18" s="14">
        <v>43546</v>
      </c>
      <c r="B18" s="15" t="s">
        <v>94</v>
      </c>
      <c r="C18" s="10">
        <v>2437.3000000000002</v>
      </c>
      <c r="D18" s="11"/>
      <c r="E18" s="10"/>
      <c r="F18" s="12">
        <f t="shared" si="0"/>
        <v>82854.900000000009</v>
      </c>
    </row>
    <row r="19" spans="1:6" x14ac:dyDescent="0.25">
      <c r="A19" s="14">
        <v>43546</v>
      </c>
      <c r="B19" s="15" t="s">
        <v>95</v>
      </c>
      <c r="C19" s="10">
        <v>3019.2</v>
      </c>
      <c r="D19" s="11"/>
      <c r="E19" s="10"/>
      <c r="F19" s="12">
        <f t="shared" si="0"/>
        <v>85874.1</v>
      </c>
    </row>
    <row r="20" spans="1:6" x14ac:dyDescent="0.25">
      <c r="A20" s="14">
        <v>43547</v>
      </c>
      <c r="B20" s="15" t="s">
        <v>96</v>
      </c>
      <c r="C20" s="10">
        <v>9110.9</v>
      </c>
      <c r="D20" s="16"/>
      <c r="E20" s="10"/>
      <c r="F20" s="12">
        <f t="shared" si="0"/>
        <v>94985</v>
      </c>
    </row>
    <row r="21" spans="1:6" x14ac:dyDescent="0.25">
      <c r="A21" s="14">
        <v>43547</v>
      </c>
      <c r="B21" s="15" t="s">
        <v>97</v>
      </c>
      <c r="C21" s="10">
        <v>571.20000000000005</v>
      </c>
      <c r="D21" s="11"/>
      <c r="E21" s="10"/>
      <c r="F21" s="12">
        <f t="shared" si="0"/>
        <v>95556.2</v>
      </c>
    </row>
    <row r="22" spans="1:6" x14ac:dyDescent="0.25">
      <c r="A22" s="14">
        <v>43547</v>
      </c>
      <c r="B22" s="15" t="s">
        <v>98</v>
      </c>
      <c r="C22" s="10">
        <v>37198.800000000003</v>
      </c>
      <c r="D22" s="11"/>
      <c r="E22" s="10"/>
      <c r="F22" s="12">
        <f t="shared" si="0"/>
        <v>132755</v>
      </c>
    </row>
    <row r="23" spans="1:6" x14ac:dyDescent="0.25">
      <c r="A23" s="14">
        <v>43547</v>
      </c>
      <c r="B23" s="15" t="s">
        <v>99</v>
      </c>
      <c r="C23" s="10">
        <v>166369.38</v>
      </c>
      <c r="D23" s="11"/>
      <c r="E23" s="10"/>
      <c r="F23" s="12">
        <f t="shared" si="0"/>
        <v>299124.38</v>
      </c>
    </row>
    <row r="24" spans="1:6" x14ac:dyDescent="0.25">
      <c r="A24" s="14">
        <v>43548</v>
      </c>
      <c r="B24" s="15" t="s">
        <v>100</v>
      </c>
      <c r="C24" s="10">
        <v>1752</v>
      </c>
      <c r="D24" s="11"/>
      <c r="E24" s="10"/>
      <c r="F24" s="12">
        <f t="shared" si="0"/>
        <v>300876.38</v>
      </c>
    </row>
    <row r="25" spans="1:6" x14ac:dyDescent="0.25">
      <c r="A25" s="14">
        <v>43549</v>
      </c>
      <c r="B25" s="15" t="s">
        <v>101</v>
      </c>
      <c r="C25" s="10">
        <v>14006.3</v>
      </c>
      <c r="D25" s="11"/>
      <c r="E25" s="10"/>
      <c r="F25" s="12">
        <f t="shared" si="0"/>
        <v>314882.68</v>
      </c>
    </row>
    <row r="26" spans="1:6" x14ac:dyDescent="0.25">
      <c r="A26" s="14"/>
      <c r="B26" s="15"/>
      <c r="C26" s="10">
        <v>0</v>
      </c>
      <c r="D26" s="11">
        <v>43551</v>
      </c>
      <c r="E26" s="10">
        <v>314882.68</v>
      </c>
      <c r="F26" s="12">
        <f t="shared" si="0"/>
        <v>0</v>
      </c>
    </row>
    <row r="27" spans="1:6" x14ac:dyDescent="0.25">
      <c r="A27" s="18">
        <v>43550</v>
      </c>
      <c r="B27" s="19" t="s">
        <v>102</v>
      </c>
      <c r="C27" s="10">
        <v>121978.58</v>
      </c>
      <c r="D27" s="11"/>
      <c r="E27" s="10"/>
      <c r="F27" s="12">
        <f t="shared" si="0"/>
        <v>121978.58</v>
      </c>
    </row>
    <row r="28" spans="1:6" x14ac:dyDescent="0.25">
      <c r="A28" s="18">
        <v>43551</v>
      </c>
      <c r="B28" s="19" t="s">
        <v>103</v>
      </c>
      <c r="C28" s="10">
        <v>2400</v>
      </c>
      <c r="D28" s="11"/>
      <c r="E28" s="10"/>
      <c r="F28" s="12">
        <f t="shared" si="0"/>
        <v>124378.58</v>
      </c>
    </row>
    <row r="29" spans="1:6" x14ac:dyDescent="0.25">
      <c r="A29" s="18">
        <v>43551</v>
      </c>
      <c r="B29" s="19" t="s">
        <v>104</v>
      </c>
      <c r="C29" s="10">
        <v>3112</v>
      </c>
      <c r="D29" s="11"/>
      <c r="E29" s="10"/>
      <c r="F29" s="12">
        <f t="shared" si="0"/>
        <v>127490.58</v>
      </c>
    </row>
    <row r="30" spans="1:6" x14ac:dyDescent="0.25">
      <c r="A30" s="18"/>
      <c r="B30" s="19"/>
      <c r="C30" s="10">
        <v>0</v>
      </c>
      <c r="D30" s="11">
        <v>43553</v>
      </c>
      <c r="E30" s="10">
        <v>127490.58</v>
      </c>
      <c r="F30" s="12">
        <f t="shared" si="0"/>
        <v>0</v>
      </c>
    </row>
    <row r="31" spans="1:6" x14ac:dyDescent="0.25">
      <c r="A31" s="18">
        <v>43552</v>
      </c>
      <c r="B31" s="19" t="s">
        <v>105</v>
      </c>
      <c r="C31" s="10">
        <v>29377.7</v>
      </c>
      <c r="D31" s="11"/>
      <c r="E31" s="10"/>
      <c r="F31" s="12">
        <f t="shared" si="0"/>
        <v>29377.7</v>
      </c>
    </row>
    <row r="32" spans="1:6" x14ac:dyDescent="0.25">
      <c r="A32" s="18">
        <v>43553</v>
      </c>
      <c r="B32" s="19" t="s">
        <v>106</v>
      </c>
      <c r="C32" s="10">
        <v>92258.04</v>
      </c>
      <c r="D32" s="11"/>
      <c r="E32" s="10"/>
      <c r="F32" s="12">
        <f t="shared" si="0"/>
        <v>121635.73999999999</v>
      </c>
    </row>
    <row r="33" spans="1:6" x14ac:dyDescent="0.25">
      <c r="A33" s="18"/>
      <c r="B33" s="19"/>
      <c r="C33" s="10">
        <v>0</v>
      </c>
      <c r="D33" s="11">
        <v>43554</v>
      </c>
      <c r="E33" s="10">
        <v>121635.74</v>
      </c>
      <c r="F33" s="12">
        <f t="shared" si="0"/>
        <v>0</v>
      </c>
    </row>
    <row r="34" spans="1:6" x14ac:dyDescent="0.25">
      <c r="A34" s="18">
        <v>43554</v>
      </c>
      <c r="B34" s="19" t="s">
        <v>107</v>
      </c>
      <c r="C34" s="10">
        <v>2516.6</v>
      </c>
      <c r="D34" s="11"/>
      <c r="E34" s="10"/>
      <c r="F34" s="12">
        <f t="shared" si="0"/>
        <v>2516.6</v>
      </c>
    </row>
    <row r="35" spans="1:6" x14ac:dyDescent="0.25">
      <c r="A35" s="18">
        <v>43554</v>
      </c>
      <c r="B35" s="19" t="s">
        <v>108</v>
      </c>
      <c r="C35" s="10">
        <v>97720.26</v>
      </c>
      <c r="D35" s="11"/>
      <c r="E35" s="10"/>
      <c r="F35" s="12">
        <f t="shared" si="0"/>
        <v>100236.86</v>
      </c>
    </row>
    <row r="36" spans="1:6" x14ac:dyDescent="0.25">
      <c r="A36" s="18">
        <v>43555</v>
      </c>
      <c r="B36" s="19" t="s">
        <v>109</v>
      </c>
      <c r="C36" s="10">
        <v>938</v>
      </c>
      <c r="D36" s="11"/>
      <c r="E36" s="10"/>
      <c r="F36" s="12">
        <f t="shared" si="0"/>
        <v>101174.86</v>
      </c>
    </row>
    <row r="37" spans="1:6" x14ac:dyDescent="0.25">
      <c r="A37" s="18">
        <v>43557</v>
      </c>
      <c r="B37" s="19" t="s">
        <v>110</v>
      </c>
      <c r="C37" s="10">
        <v>42020.33</v>
      </c>
      <c r="D37" s="11"/>
      <c r="E37" s="10"/>
      <c r="F37" s="12">
        <f t="shared" si="0"/>
        <v>143195.19</v>
      </c>
    </row>
    <row r="38" spans="1:6" x14ac:dyDescent="0.25">
      <c r="A38" s="18">
        <v>43557</v>
      </c>
      <c r="B38" s="19" t="s">
        <v>111</v>
      </c>
      <c r="C38" s="10">
        <v>207841.78</v>
      </c>
      <c r="D38" s="11"/>
      <c r="E38" s="10"/>
      <c r="F38" s="12">
        <f t="shared" si="0"/>
        <v>351036.97</v>
      </c>
    </row>
    <row r="39" spans="1:6" x14ac:dyDescent="0.25">
      <c r="A39" s="18">
        <v>43557</v>
      </c>
      <c r="B39" s="19" t="s">
        <v>112</v>
      </c>
      <c r="C39" s="10">
        <v>3626.4</v>
      </c>
      <c r="D39" s="11"/>
      <c r="E39" s="10"/>
      <c r="F39" s="12">
        <f t="shared" si="0"/>
        <v>354663.37</v>
      </c>
    </row>
    <row r="40" spans="1:6" x14ac:dyDescent="0.25">
      <c r="A40" s="18"/>
      <c r="B40" s="19"/>
      <c r="C40" s="10"/>
      <c r="D40" s="11">
        <v>43559</v>
      </c>
      <c r="E40" s="10">
        <v>354663.37</v>
      </c>
      <c r="F40" s="12">
        <f t="shared" si="0"/>
        <v>0</v>
      </c>
    </row>
    <row r="41" spans="1:6" x14ac:dyDescent="0.25">
      <c r="A41" s="18">
        <v>43559</v>
      </c>
      <c r="B41" s="19" t="s">
        <v>113</v>
      </c>
      <c r="C41" s="10">
        <v>3507.6</v>
      </c>
      <c r="D41" s="31">
        <v>43563</v>
      </c>
      <c r="E41" s="32">
        <v>3507.6</v>
      </c>
      <c r="F41" s="12">
        <f t="shared" si="0"/>
        <v>0</v>
      </c>
    </row>
    <row r="42" spans="1:6" ht="15.75" thickBot="1" x14ac:dyDescent="0.3">
      <c r="A42" s="20">
        <v>43559</v>
      </c>
      <c r="B42" s="21" t="s">
        <v>114</v>
      </c>
      <c r="C42" s="22">
        <v>102235.6</v>
      </c>
      <c r="D42" s="33">
        <v>43563</v>
      </c>
      <c r="E42" s="34">
        <v>102235.6</v>
      </c>
      <c r="F42" s="12">
        <f t="shared" si="0"/>
        <v>0</v>
      </c>
    </row>
    <row r="43" spans="1:6" ht="19.5" thickTop="1" x14ac:dyDescent="0.3">
      <c r="B43" s="1"/>
      <c r="C43" s="10">
        <f>SUM(C3:C42)</f>
        <v>1923101.9900000007</v>
      </c>
      <c r="D43" s="24"/>
      <c r="E43" s="25">
        <f>SUM(E3:E42)</f>
        <v>1923101.9900000002</v>
      </c>
      <c r="F43" s="26">
        <f>F42</f>
        <v>0</v>
      </c>
    </row>
    <row r="44" spans="1:6" x14ac:dyDescent="0.25">
      <c r="B44" s="1"/>
      <c r="C44" s="10"/>
      <c r="D44" s="24"/>
      <c r="E44" s="25"/>
      <c r="F44" s="10"/>
    </row>
    <row r="45" spans="1:6" x14ac:dyDescent="0.25">
      <c r="B45" s="1"/>
      <c r="C45" s="10"/>
      <c r="D45" s="24"/>
      <c r="E45" s="25"/>
      <c r="F45" s="10"/>
    </row>
    <row r="46" spans="1:6" x14ac:dyDescent="0.25">
      <c r="A46"/>
      <c r="B46" s="27"/>
      <c r="D46" s="27"/>
    </row>
    <row r="47" spans="1:6" x14ac:dyDescent="0.25">
      <c r="A47"/>
      <c r="B47" s="27"/>
      <c r="D47" s="27"/>
    </row>
    <row r="48" spans="1:6" x14ac:dyDescent="0.25">
      <c r="A48"/>
      <c r="B48" s="27"/>
      <c r="D48" s="27"/>
    </row>
    <row r="49" spans="1:6" x14ac:dyDescent="0.25">
      <c r="A49"/>
      <c r="B49" s="27"/>
      <c r="D49" s="27"/>
      <c r="F49"/>
    </row>
    <row r="50" spans="1:6" x14ac:dyDescent="0.25">
      <c r="A50"/>
      <c r="B50" s="27"/>
      <c r="D50" s="27"/>
      <c r="F50"/>
    </row>
    <row r="51" spans="1:6" x14ac:dyDescent="0.25">
      <c r="A51"/>
      <c r="B51" s="27"/>
      <c r="D51" s="27"/>
      <c r="F51"/>
    </row>
    <row r="52" spans="1:6" x14ac:dyDescent="0.25">
      <c r="A52"/>
      <c r="B52" s="27"/>
      <c r="D52" s="27"/>
      <c r="F52"/>
    </row>
    <row r="53" spans="1:6" x14ac:dyDescent="0.25">
      <c r="A53"/>
      <c r="B53" s="27"/>
      <c r="D53" s="27"/>
      <c r="F53"/>
    </row>
    <row r="54" spans="1:6" x14ac:dyDescent="0.25">
      <c r="A54"/>
      <c r="B54" s="27"/>
      <c r="D54" s="27"/>
      <c r="F54"/>
    </row>
    <row r="55" spans="1:6" x14ac:dyDescent="0.25">
      <c r="A55"/>
      <c r="B55" s="27"/>
      <c r="D55" s="27"/>
      <c r="F55"/>
    </row>
    <row r="56" spans="1:6" x14ac:dyDescent="0.25">
      <c r="A56"/>
      <c r="B56" s="27"/>
      <c r="D56" s="27"/>
      <c r="F56"/>
    </row>
    <row r="57" spans="1:6" x14ac:dyDescent="0.25">
      <c r="A57"/>
      <c r="B57" s="27"/>
      <c r="D57" s="27"/>
      <c r="F57"/>
    </row>
    <row r="58" spans="1:6" x14ac:dyDescent="0.25">
      <c r="A58"/>
      <c r="B58" s="27"/>
      <c r="D58" s="27"/>
      <c r="E58"/>
      <c r="F58"/>
    </row>
    <row r="59" spans="1:6" x14ac:dyDescent="0.25">
      <c r="A59"/>
      <c r="B59" s="27"/>
      <c r="D59" s="27"/>
      <c r="E59"/>
      <c r="F59"/>
    </row>
    <row r="60" spans="1:6" x14ac:dyDescent="0.25">
      <c r="A60"/>
      <c r="B60" s="27"/>
      <c r="D60" s="27"/>
      <c r="E60"/>
      <c r="F60"/>
    </row>
    <row r="61" spans="1:6" x14ac:dyDescent="0.25">
      <c r="A61"/>
      <c r="B61" s="27"/>
      <c r="D61" s="27"/>
      <c r="E61"/>
      <c r="F61"/>
    </row>
    <row r="62" spans="1:6" x14ac:dyDescent="0.25">
      <c r="A62"/>
      <c r="B62" s="27"/>
      <c r="D62" s="27"/>
      <c r="E62"/>
      <c r="F62"/>
    </row>
    <row r="63" spans="1:6" x14ac:dyDescent="0.25">
      <c r="A63"/>
      <c r="B63" s="27"/>
      <c r="D63" s="27"/>
      <c r="E63"/>
      <c r="F63"/>
    </row>
    <row r="64" spans="1:6" x14ac:dyDescent="0.25">
      <c r="B64" s="27"/>
      <c r="D64" s="27"/>
      <c r="E64"/>
    </row>
    <row r="65" spans="2:5" x14ac:dyDescent="0.25">
      <c r="B65" s="27"/>
      <c r="D65" s="27"/>
      <c r="E65"/>
    </row>
    <row r="66" spans="2:5" x14ac:dyDescent="0.25">
      <c r="B66" s="27"/>
      <c r="D66" s="27"/>
      <c r="E66"/>
    </row>
    <row r="67" spans="2:5" x14ac:dyDescent="0.25">
      <c r="B67" s="27"/>
      <c r="D67" s="27"/>
      <c r="E67"/>
    </row>
    <row r="68" spans="2:5" x14ac:dyDescent="0.25">
      <c r="B68" s="27"/>
      <c r="D68" s="27"/>
      <c r="E68"/>
    </row>
    <row r="69" spans="2:5" x14ac:dyDescent="0.25">
      <c r="B69" s="27"/>
      <c r="D69" s="27"/>
      <c r="E69"/>
    </row>
    <row r="70" spans="2:5" x14ac:dyDescent="0.25">
      <c r="B70" s="27"/>
      <c r="D70" s="27"/>
      <c r="E70"/>
    </row>
    <row r="71" spans="2:5" x14ac:dyDescent="0.25">
      <c r="B71" s="27"/>
      <c r="D71" s="27"/>
      <c r="E71"/>
    </row>
    <row r="72" spans="2:5" x14ac:dyDescent="0.25">
      <c r="B72" s="27"/>
      <c r="D72" s="27"/>
      <c r="E72"/>
    </row>
    <row r="73" spans="2:5" x14ac:dyDescent="0.25">
      <c r="B73" s="27"/>
    </row>
    <row r="74" spans="2:5" x14ac:dyDescent="0.25">
      <c r="B74" s="27"/>
    </row>
    <row r="75" spans="2:5" x14ac:dyDescent="0.25">
      <c r="B75" s="27"/>
      <c r="D75" s="27"/>
    </row>
    <row r="76" spans="2:5" x14ac:dyDescent="0.25">
      <c r="B76" s="27"/>
    </row>
    <row r="77" spans="2:5" x14ac:dyDescent="0.25">
      <c r="B77" s="27"/>
    </row>
    <row r="78" spans="2:5" x14ac:dyDescent="0.25">
      <c r="B78" s="27"/>
    </row>
    <row r="79" spans="2:5" ht="18.75" x14ac:dyDescent="0.3">
      <c r="C79" s="2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03BAC-4A9F-4923-AFF0-A19268DB256B}">
  <sheetPr>
    <tabColor rgb="FFFFC000"/>
  </sheetPr>
  <dimension ref="A1:F94"/>
  <sheetViews>
    <sheetView workbookViewId="0">
      <selection activeCell="F16" sqref="F16"/>
    </sheetView>
  </sheetViews>
  <sheetFormatPr baseColWidth="10" defaultRowHeight="15" x14ac:dyDescent="0.25"/>
  <cols>
    <col min="1" max="1" width="13.42578125" style="1" bestFit="1" customWidth="1"/>
    <col min="2" max="2" width="12.85546875" bestFit="1" customWidth="1"/>
    <col min="3" max="3" width="15.85546875" style="28" bestFit="1" customWidth="1"/>
    <col min="4" max="4" width="12.42578125" bestFit="1" customWidth="1"/>
    <col min="5" max="5" width="15.140625" style="28" bestFit="1" customWidth="1"/>
    <col min="6" max="6" width="19.5703125" style="28" bestFit="1" customWidth="1"/>
  </cols>
  <sheetData>
    <row r="1" spans="1:6" ht="18.75" x14ac:dyDescent="0.3">
      <c r="B1" s="2" t="s">
        <v>0</v>
      </c>
      <c r="C1" s="3"/>
      <c r="D1" s="4"/>
      <c r="E1" s="3"/>
      <c r="F1" s="5"/>
    </row>
    <row r="2" spans="1:6" ht="16.5" thickBot="1" x14ac:dyDescent="0.3">
      <c r="A2" s="6" t="s">
        <v>1</v>
      </c>
      <c r="B2" s="6" t="s">
        <v>2</v>
      </c>
      <c r="C2" s="7" t="s">
        <v>3</v>
      </c>
      <c r="D2" s="6"/>
      <c r="E2" s="7" t="s">
        <v>4</v>
      </c>
      <c r="F2" s="7" t="s">
        <v>3</v>
      </c>
    </row>
    <row r="3" spans="1:6" x14ac:dyDescent="0.25">
      <c r="A3" s="18">
        <v>43560</v>
      </c>
      <c r="B3" s="19" t="s">
        <v>115</v>
      </c>
      <c r="C3" s="35">
        <v>1927.22</v>
      </c>
      <c r="D3" s="11"/>
      <c r="E3" s="35"/>
      <c r="F3" s="12">
        <f>C3-E3</f>
        <v>1927.22</v>
      </c>
    </row>
    <row r="4" spans="1:6" x14ac:dyDescent="0.25">
      <c r="A4" s="18">
        <v>43560</v>
      </c>
      <c r="B4" s="19" t="s">
        <v>116</v>
      </c>
      <c r="C4" s="35">
        <v>47305.67</v>
      </c>
      <c r="D4" s="11"/>
      <c r="E4" s="35"/>
      <c r="F4" s="12">
        <f>F3+C4-E4</f>
        <v>49232.89</v>
      </c>
    </row>
    <row r="5" spans="1:6" x14ac:dyDescent="0.25">
      <c r="A5" s="14">
        <v>43560</v>
      </c>
      <c r="B5" s="15" t="s">
        <v>117</v>
      </c>
      <c r="C5" s="35">
        <v>28618.5</v>
      </c>
      <c r="D5" s="11"/>
      <c r="E5" s="35"/>
      <c r="F5" s="12">
        <f t="shared" ref="F5:F57" si="0">F4+C5-E5</f>
        <v>77851.39</v>
      </c>
    </row>
    <row r="6" spans="1:6" x14ac:dyDescent="0.25">
      <c r="A6" s="14">
        <v>43561</v>
      </c>
      <c r="B6" s="15" t="s">
        <v>118</v>
      </c>
      <c r="C6" s="35">
        <v>891</v>
      </c>
      <c r="D6" s="11"/>
      <c r="E6" s="35"/>
      <c r="F6" s="12">
        <f t="shared" si="0"/>
        <v>78742.39</v>
      </c>
    </row>
    <row r="7" spans="1:6" x14ac:dyDescent="0.25">
      <c r="A7" s="14">
        <v>43561</v>
      </c>
      <c r="B7" s="15" t="s">
        <v>119</v>
      </c>
      <c r="C7" s="35">
        <v>40102.019999999997</v>
      </c>
      <c r="D7" s="11"/>
      <c r="E7" s="35"/>
      <c r="F7" s="12">
        <f t="shared" si="0"/>
        <v>118844.41</v>
      </c>
    </row>
    <row r="8" spans="1:6" x14ac:dyDescent="0.25">
      <c r="A8" s="14">
        <v>43561</v>
      </c>
      <c r="B8" s="15" t="s">
        <v>120</v>
      </c>
      <c r="C8" s="35">
        <v>56875.08</v>
      </c>
      <c r="D8" s="16"/>
      <c r="E8" s="35"/>
      <c r="F8" s="12">
        <f t="shared" si="0"/>
        <v>175719.49</v>
      </c>
    </row>
    <row r="9" spans="1:6" x14ac:dyDescent="0.25">
      <c r="A9" s="14">
        <v>43561</v>
      </c>
      <c r="B9" s="15" t="s">
        <v>121</v>
      </c>
      <c r="C9" s="35">
        <v>8670.6</v>
      </c>
      <c r="D9" s="11"/>
      <c r="E9" s="35"/>
      <c r="F9" s="12">
        <f t="shared" si="0"/>
        <v>184390.09</v>
      </c>
    </row>
    <row r="10" spans="1:6" x14ac:dyDescent="0.25">
      <c r="A10" s="14">
        <v>43561</v>
      </c>
      <c r="B10" s="15" t="s">
        <v>122</v>
      </c>
      <c r="C10" s="35">
        <v>711.9</v>
      </c>
      <c r="D10" s="11">
        <v>43563</v>
      </c>
      <c r="E10" s="35">
        <v>185101.99</v>
      </c>
      <c r="F10" s="12">
        <f t="shared" si="0"/>
        <v>0</v>
      </c>
    </row>
    <row r="11" spans="1:6" x14ac:dyDescent="0.25">
      <c r="A11" s="17">
        <v>43563</v>
      </c>
      <c r="B11" s="15" t="s">
        <v>123</v>
      </c>
      <c r="C11" s="35">
        <v>67044.03</v>
      </c>
      <c r="D11" s="11"/>
      <c r="E11" s="35"/>
      <c r="F11" s="12">
        <f t="shared" si="0"/>
        <v>67044.03</v>
      </c>
    </row>
    <row r="12" spans="1:6" x14ac:dyDescent="0.25">
      <c r="A12" s="14">
        <v>43564</v>
      </c>
      <c r="B12" s="15" t="s">
        <v>124</v>
      </c>
      <c r="C12" s="35">
        <v>187128.29</v>
      </c>
      <c r="D12" s="11"/>
      <c r="E12" s="35"/>
      <c r="F12" s="12">
        <f t="shared" si="0"/>
        <v>254172.32</v>
      </c>
    </row>
    <row r="13" spans="1:6" x14ac:dyDescent="0.25">
      <c r="A13" s="14">
        <v>43566</v>
      </c>
      <c r="B13" s="15" t="s">
        <v>125</v>
      </c>
      <c r="C13" s="35">
        <v>112926.52</v>
      </c>
      <c r="D13" s="11">
        <v>43566</v>
      </c>
      <c r="E13" s="35">
        <v>367098.84</v>
      </c>
      <c r="F13" s="12">
        <f t="shared" si="0"/>
        <v>0</v>
      </c>
    </row>
    <row r="14" spans="1:6" x14ac:dyDescent="0.25">
      <c r="A14" s="14">
        <v>43567</v>
      </c>
      <c r="B14" s="15" t="s">
        <v>126</v>
      </c>
      <c r="C14" s="35">
        <v>79049.399999999994</v>
      </c>
      <c r="D14" s="11"/>
      <c r="E14" s="35"/>
      <c r="F14" s="12">
        <f t="shared" si="0"/>
        <v>79049.399999999994</v>
      </c>
    </row>
    <row r="15" spans="1:6" x14ac:dyDescent="0.25">
      <c r="A15" s="14">
        <v>43567</v>
      </c>
      <c r="B15" s="15" t="s">
        <v>127</v>
      </c>
      <c r="C15" s="35">
        <v>13320</v>
      </c>
      <c r="D15" s="11"/>
      <c r="E15" s="35"/>
      <c r="F15" s="12">
        <f t="shared" si="0"/>
        <v>92369.4</v>
      </c>
    </row>
    <row r="16" spans="1:6" x14ac:dyDescent="0.25">
      <c r="A16" s="14">
        <v>43567</v>
      </c>
      <c r="B16" s="15" t="s">
        <v>128</v>
      </c>
      <c r="C16" s="35">
        <v>8580.6</v>
      </c>
      <c r="D16" s="11"/>
      <c r="E16" s="35"/>
      <c r="F16" s="12">
        <f t="shared" si="0"/>
        <v>100950</v>
      </c>
    </row>
    <row r="17" spans="1:6" x14ac:dyDescent="0.25">
      <c r="A17" s="14">
        <v>43567</v>
      </c>
      <c r="B17" s="15" t="s">
        <v>129</v>
      </c>
      <c r="C17" s="35">
        <v>8570</v>
      </c>
      <c r="D17" s="11"/>
      <c r="E17" s="35"/>
      <c r="F17" s="12">
        <f t="shared" si="0"/>
        <v>109520</v>
      </c>
    </row>
    <row r="18" spans="1:6" x14ac:dyDescent="0.25">
      <c r="A18" s="14">
        <v>43568</v>
      </c>
      <c r="B18" s="15" t="s">
        <v>130</v>
      </c>
      <c r="C18" s="35">
        <v>92315.94</v>
      </c>
      <c r="D18" s="11"/>
      <c r="E18" s="35"/>
      <c r="F18" s="12">
        <f t="shared" si="0"/>
        <v>201835.94</v>
      </c>
    </row>
    <row r="19" spans="1:6" x14ac:dyDescent="0.25">
      <c r="A19" s="14">
        <v>43570</v>
      </c>
      <c r="B19" s="15" t="s">
        <v>131</v>
      </c>
      <c r="C19" s="35">
        <v>79691.509999999995</v>
      </c>
      <c r="D19" s="16"/>
      <c r="E19" s="35"/>
      <c r="F19" s="12">
        <f t="shared" si="0"/>
        <v>281527.45</v>
      </c>
    </row>
    <row r="20" spans="1:6" x14ac:dyDescent="0.25">
      <c r="A20" s="14">
        <v>43571</v>
      </c>
      <c r="B20" s="15" t="s">
        <v>132</v>
      </c>
      <c r="C20" s="35">
        <v>85153.26</v>
      </c>
      <c r="D20" s="11"/>
      <c r="E20" s="35"/>
      <c r="F20" s="12">
        <f t="shared" si="0"/>
        <v>366680.71</v>
      </c>
    </row>
    <row r="21" spans="1:6" x14ac:dyDescent="0.25">
      <c r="A21" s="14">
        <v>43571</v>
      </c>
      <c r="B21" s="15" t="s">
        <v>133</v>
      </c>
      <c r="C21" s="35">
        <v>6871.5</v>
      </c>
      <c r="D21" s="11">
        <v>43572</v>
      </c>
      <c r="E21" s="35">
        <v>373552.21</v>
      </c>
      <c r="F21" s="12">
        <f t="shared" si="0"/>
        <v>0</v>
      </c>
    </row>
    <row r="22" spans="1:6" x14ac:dyDescent="0.25">
      <c r="A22" s="14">
        <v>43572</v>
      </c>
      <c r="B22" s="15" t="s">
        <v>134</v>
      </c>
      <c r="C22" s="35">
        <v>45684.27</v>
      </c>
      <c r="D22" s="11"/>
      <c r="E22" s="35"/>
      <c r="F22" s="12">
        <f t="shared" si="0"/>
        <v>45684.27</v>
      </c>
    </row>
    <row r="23" spans="1:6" x14ac:dyDescent="0.25">
      <c r="A23" s="14">
        <v>43572</v>
      </c>
      <c r="B23" s="15" t="s">
        <v>135</v>
      </c>
      <c r="C23" s="35">
        <v>17400</v>
      </c>
      <c r="D23" s="11"/>
      <c r="E23" s="35"/>
      <c r="F23" s="12">
        <f t="shared" si="0"/>
        <v>63084.27</v>
      </c>
    </row>
    <row r="24" spans="1:6" x14ac:dyDescent="0.25">
      <c r="A24" s="14">
        <v>43573</v>
      </c>
      <c r="B24" s="15" t="s">
        <v>136</v>
      </c>
      <c r="C24" s="35">
        <v>109456.87</v>
      </c>
      <c r="D24" s="11"/>
      <c r="E24" s="35"/>
      <c r="F24" s="12">
        <f t="shared" si="0"/>
        <v>172541.13999999998</v>
      </c>
    </row>
    <row r="25" spans="1:6" x14ac:dyDescent="0.25">
      <c r="A25" s="14">
        <v>43573</v>
      </c>
      <c r="B25" s="15" t="s">
        <v>137</v>
      </c>
      <c r="C25" s="35">
        <v>27972</v>
      </c>
      <c r="D25" s="11"/>
      <c r="E25" s="35"/>
      <c r="F25" s="12">
        <f t="shared" si="0"/>
        <v>200513.13999999998</v>
      </c>
    </row>
    <row r="26" spans="1:6" x14ac:dyDescent="0.25">
      <c r="A26" s="18">
        <v>43573</v>
      </c>
      <c r="B26" s="19" t="s">
        <v>138</v>
      </c>
      <c r="C26" s="35">
        <v>15300.88</v>
      </c>
      <c r="D26" s="11"/>
      <c r="E26" s="35"/>
      <c r="F26" s="12">
        <f t="shared" si="0"/>
        <v>215814.02</v>
      </c>
    </row>
    <row r="27" spans="1:6" x14ac:dyDescent="0.25">
      <c r="A27" s="18">
        <v>43575</v>
      </c>
      <c r="B27" s="19" t="s">
        <v>139</v>
      </c>
      <c r="C27" s="35">
        <v>102190</v>
      </c>
      <c r="D27" s="11"/>
      <c r="E27" s="35"/>
      <c r="F27" s="12">
        <f t="shared" si="0"/>
        <v>318004.02</v>
      </c>
    </row>
    <row r="28" spans="1:6" x14ac:dyDescent="0.25">
      <c r="A28" s="18">
        <v>43575</v>
      </c>
      <c r="B28" s="19" t="s">
        <v>140</v>
      </c>
      <c r="C28" s="35">
        <v>1500</v>
      </c>
      <c r="D28" s="11"/>
      <c r="E28" s="35"/>
      <c r="F28" s="12">
        <f t="shared" si="0"/>
        <v>319504.02</v>
      </c>
    </row>
    <row r="29" spans="1:6" x14ac:dyDescent="0.25">
      <c r="A29" s="18">
        <v>43576</v>
      </c>
      <c r="B29" s="19" t="s">
        <v>141</v>
      </c>
      <c r="C29" s="35">
        <v>80988.5</v>
      </c>
      <c r="D29" s="11">
        <v>43578</v>
      </c>
      <c r="E29" s="35">
        <v>400492.52</v>
      </c>
      <c r="F29" s="12">
        <f t="shared" si="0"/>
        <v>0</v>
      </c>
    </row>
    <row r="30" spans="1:6" x14ac:dyDescent="0.25">
      <c r="A30" s="18">
        <v>43578</v>
      </c>
      <c r="B30" s="19" t="s">
        <v>142</v>
      </c>
      <c r="C30" s="35">
        <v>94580.75</v>
      </c>
      <c r="D30" s="11"/>
      <c r="E30" s="35"/>
      <c r="F30" s="12">
        <f t="shared" si="0"/>
        <v>94580.75</v>
      </c>
    </row>
    <row r="31" spans="1:6" x14ac:dyDescent="0.25">
      <c r="A31" s="18">
        <v>43579</v>
      </c>
      <c r="B31" s="19" t="s">
        <v>143</v>
      </c>
      <c r="C31" s="35">
        <v>165141.45000000001</v>
      </c>
      <c r="D31" s="11"/>
      <c r="E31" s="35"/>
      <c r="F31" s="12">
        <f t="shared" si="0"/>
        <v>259722.2</v>
      </c>
    </row>
    <row r="32" spans="1:6" x14ac:dyDescent="0.25">
      <c r="A32" s="18">
        <v>43580</v>
      </c>
      <c r="B32" s="19" t="s">
        <v>144</v>
      </c>
      <c r="C32" s="35">
        <v>130122.48</v>
      </c>
      <c r="D32" s="11"/>
      <c r="E32" s="35"/>
      <c r="F32" s="12">
        <f t="shared" si="0"/>
        <v>389844.68</v>
      </c>
    </row>
    <row r="33" spans="1:6" x14ac:dyDescent="0.25">
      <c r="A33" s="18">
        <v>43580</v>
      </c>
      <c r="B33" s="19" t="s">
        <v>145</v>
      </c>
      <c r="C33" s="35">
        <v>5714</v>
      </c>
      <c r="D33" s="11">
        <v>43582</v>
      </c>
      <c r="E33" s="35">
        <v>395558.68</v>
      </c>
      <c r="F33" s="12">
        <f t="shared" si="0"/>
        <v>0</v>
      </c>
    </row>
    <row r="34" spans="1:6" x14ac:dyDescent="0.25">
      <c r="A34" s="18">
        <v>43582</v>
      </c>
      <c r="B34" s="19" t="s">
        <v>146</v>
      </c>
      <c r="C34" s="35">
        <v>1135.02</v>
      </c>
      <c r="D34" s="11"/>
      <c r="E34" s="35"/>
      <c r="F34" s="12">
        <f t="shared" si="0"/>
        <v>1135.02</v>
      </c>
    </row>
    <row r="35" spans="1:6" x14ac:dyDescent="0.25">
      <c r="A35" s="18">
        <v>43582</v>
      </c>
      <c r="B35" s="19" t="s">
        <v>147</v>
      </c>
      <c r="C35" s="35">
        <v>155316.62</v>
      </c>
      <c r="D35" s="11"/>
      <c r="E35" s="35"/>
      <c r="F35" s="12">
        <f t="shared" si="0"/>
        <v>156451.63999999998</v>
      </c>
    </row>
    <row r="36" spans="1:6" x14ac:dyDescent="0.25">
      <c r="A36" s="18">
        <v>43583</v>
      </c>
      <c r="B36" s="19" t="s">
        <v>148</v>
      </c>
      <c r="C36" s="35">
        <v>116138.7</v>
      </c>
      <c r="D36" s="11"/>
      <c r="E36" s="35"/>
      <c r="F36" s="12">
        <f t="shared" si="0"/>
        <v>272590.33999999997</v>
      </c>
    </row>
    <row r="37" spans="1:6" x14ac:dyDescent="0.25">
      <c r="A37" s="18">
        <v>43584</v>
      </c>
      <c r="B37" s="19" t="s">
        <v>149</v>
      </c>
      <c r="C37" s="35">
        <v>96044.6</v>
      </c>
      <c r="D37" s="11">
        <v>43585</v>
      </c>
      <c r="E37" s="35">
        <v>368634.94</v>
      </c>
      <c r="F37" s="12">
        <f t="shared" si="0"/>
        <v>0</v>
      </c>
    </row>
    <row r="38" spans="1:6" x14ac:dyDescent="0.25">
      <c r="A38" s="18">
        <v>43585</v>
      </c>
      <c r="B38" s="19" t="s">
        <v>150</v>
      </c>
      <c r="C38" s="35">
        <v>136279.70000000001</v>
      </c>
      <c r="D38" s="11"/>
      <c r="E38" s="35"/>
      <c r="F38" s="12">
        <f t="shared" si="0"/>
        <v>136279.70000000001</v>
      </c>
    </row>
    <row r="39" spans="1:6" x14ac:dyDescent="0.25">
      <c r="A39" s="18">
        <v>43586</v>
      </c>
      <c r="B39" s="19" t="s">
        <v>151</v>
      </c>
      <c r="C39" s="35">
        <v>132663.4</v>
      </c>
      <c r="D39" s="11"/>
      <c r="E39" s="35"/>
      <c r="F39" s="12">
        <f t="shared" si="0"/>
        <v>268943.09999999998</v>
      </c>
    </row>
    <row r="40" spans="1:6" x14ac:dyDescent="0.25">
      <c r="A40" s="18">
        <v>43587</v>
      </c>
      <c r="B40" s="19" t="s">
        <v>152</v>
      </c>
      <c r="C40" s="35">
        <v>5475.14</v>
      </c>
      <c r="D40" s="11"/>
      <c r="E40" s="35"/>
      <c r="F40" s="12">
        <f t="shared" si="0"/>
        <v>274418.24</v>
      </c>
    </row>
    <row r="41" spans="1:6" x14ac:dyDescent="0.25">
      <c r="A41" s="18">
        <v>43587</v>
      </c>
      <c r="B41" s="19" t="s">
        <v>153</v>
      </c>
      <c r="C41" s="35">
        <v>76421.440000000002</v>
      </c>
      <c r="D41" s="11"/>
      <c r="E41" s="35"/>
      <c r="F41" s="12">
        <f t="shared" si="0"/>
        <v>350839.68</v>
      </c>
    </row>
    <row r="42" spans="1:6" x14ac:dyDescent="0.25">
      <c r="A42" s="18">
        <v>43588</v>
      </c>
      <c r="B42" s="19" t="s">
        <v>154</v>
      </c>
      <c r="C42" s="35">
        <v>42859.4</v>
      </c>
      <c r="D42" s="11">
        <v>43589</v>
      </c>
      <c r="E42" s="35">
        <v>393699.08</v>
      </c>
      <c r="F42" s="12">
        <f t="shared" si="0"/>
        <v>0</v>
      </c>
    </row>
    <row r="43" spans="1:6" x14ac:dyDescent="0.25">
      <c r="A43" s="18">
        <v>43588</v>
      </c>
      <c r="B43" s="19" t="s">
        <v>155</v>
      </c>
      <c r="C43" s="35">
        <v>42291</v>
      </c>
      <c r="D43" s="11"/>
      <c r="E43" s="35"/>
      <c r="F43" s="12">
        <f t="shared" si="0"/>
        <v>42291</v>
      </c>
    </row>
    <row r="44" spans="1:6" x14ac:dyDescent="0.25">
      <c r="A44" s="18">
        <v>43588</v>
      </c>
      <c r="B44" s="19" t="s">
        <v>156</v>
      </c>
      <c r="C44" s="35">
        <v>40599</v>
      </c>
      <c r="D44" s="11"/>
      <c r="E44" s="35"/>
      <c r="F44" s="12">
        <f t="shared" si="0"/>
        <v>82890</v>
      </c>
    </row>
    <row r="45" spans="1:6" x14ac:dyDescent="0.25">
      <c r="A45" s="18">
        <v>43588</v>
      </c>
      <c r="B45" s="19" t="s">
        <v>157</v>
      </c>
      <c r="C45" s="35">
        <v>39190.5</v>
      </c>
      <c r="D45" s="11"/>
      <c r="E45" s="35"/>
      <c r="F45" s="12">
        <f t="shared" si="0"/>
        <v>122080.5</v>
      </c>
    </row>
    <row r="46" spans="1:6" x14ac:dyDescent="0.25">
      <c r="A46" s="18">
        <v>43589</v>
      </c>
      <c r="B46" s="19" t="s">
        <v>158</v>
      </c>
      <c r="C46" s="35">
        <v>72288</v>
      </c>
      <c r="D46" s="11"/>
      <c r="E46" s="35"/>
      <c r="F46" s="12">
        <f t="shared" si="0"/>
        <v>194368.5</v>
      </c>
    </row>
    <row r="47" spans="1:6" x14ac:dyDescent="0.25">
      <c r="A47" s="18">
        <v>43589</v>
      </c>
      <c r="B47" s="19" t="s">
        <v>159</v>
      </c>
      <c r="C47" s="35">
        <v>2070.1999999999998</v>
      </c>
      <c r="D47" s="11"/>
      <c r="E47" s="35"/>
      <c r="F47" s="12">
        <f t="shared" si="0"/>
        <v>196438.7</v>
      </c>
    </row>
    <row r="48" spans="1:6" x14ac:dyDescent="0.25">
      <c r="A48" s="18">
        <v>43590</v>
      </c>
      <c r="B48" s="19" t="s">
        <v>160</v>
      </c>
      <c r="C48" s="35">
        <v>10790.4</v>
      </c>
      <c r="D48" s="11"/>
      <c r="E48" s="35"/>
      <c r="F48" s="12">
        <f t="shared" si="0"/>
        <v>207229.1</v>
      </c>
    </row>
    <row r="49" spans="1:6" x14ac:dyDescent="0.25">
      <c r="A49" s="18">
        <v>43590</v>
      </c>
      <c r="B49" s="19" t="s">
        <v>161</v>
      </c>
      <c r="C49" s="35">
        <v>104848.45</v>
      </c>
      <c r="D49" s="11"/>
      <c r="E49" s="35"/>
      <c r="F49" s="12">
        <f t="shared" si="0"/>
        <v>312077.55</v>
      </c>
    </row>
    <row r="50" spans="1:6" x14ac:dyDescent="0.25">
      <c r="A50" s="18">
        <v>43591</v>
      </c>
      <c r="B50" s="19" t="s">
        <v>162</v>
      </c>
      <c r="C50" s="35">
        <v>1971.5</v>
      </c>
      <c r="D50" s="11">
        <v>43591</v>
      </c>
      <c r="E50" s="35">
        <v>314049.05</v>
      </c>
      <c r="F50" s="12">
        <f t="shared" si="0"/>
        <v>0</v>
      </c>
    </row>
    <row r="51" spans="1:6" x14ac:dyDescent="0.25">
      <c r="A51" s="18">
        <v>43592</v>
      </c>
      <c r="B51" s="19" t="s">
        <v>163</v>
      </c>
      <c r="C51" s="35">
        <v>3745.8</v>
      </c>
      <c r="D51" s="11"/>
      <c r="E51" s="35"/>
      <c r="F51" s="12">
        <f t="shared" si="0"/>
        <v>3745.8</v>
      </c>
    </row>
    <row r="52" spans="1:6" x14ac:dyDescent="0.25">
      <c r="A52" s="18">
        <v>43592</v>
      </c>
      <c r="B52" s="19" t="s">
        <v>164</v>
      </c>
      <c r="C52" s="35">
        <v>24404.9</v>
      </c>
      <c r="D52" s="11"/>
      <c r="E52" s="35"/>
      <c r="F52" s="12">
        <f t="shared" si="0"/>
        <v>28150.7</v>
      </c>
    </row>
    <row r="53" spans="1:6" x14ac:dyDescent="0.25">
      <c r="A53" s="18">
        <v>43593</v>
      </c>
      <c r="B53" s="19" t="s">
        <v>165</v>
      </c>
      <c r="C53" s="35">
        <v>109599.8</v>
      </c>
      <c r="D53" s="11">
        <v>43593</v>
      </c>
      <c r="E53" s="35">
        <v>137750.5</v>
      </c>
      <c r="F53" s="12">
        <f t="shared" si="0"/>
        <v>0</v>
      </c>
    </row>
    <row r="54" spans="1:6" x14ac:dyDescent="0.25">
      <c r="A54" s="36">
        <v>43594</v>
      </c>
      <c r="B54" s="37" t="s">
        <v>166</v>
      </c>
      <c r="C54" s="38">
        <v>132918.16</v>
      </c>
      <c r="D54" s="11"/>
      <c r="E54" s="35"/>
      <c r="F54" s="12">
        <f t="shared" si="0"/>
        <v>132918.16</v>
      </c>
    </row>
    <row r="55" spans="1:6" x14ac:dyDescent="0.25">
      <c r="A55" s="36">
        <v>43594</v>
      </c>
      <c r="B55" s="37" t="s">
        <v>167</v>
      </c>
      <c r="C55" s="38">
        <v>13218</v>
      </c>
      <c r="D55" s="11">
        <v>43599</v>
      </c>
      <c r="E55" s="35">
        <v>146136.16</v>
      </c>
      <c r="F55" s="12">
        <f t="shared" si="0"/>
        <v>0</v>
      </c>
    </row>
    <row r="56" spans="1:6" x14ac:dyDescent="0.25">
      <c r="A56" s="18"/>
      <c r="B56" s="19"/>
      <c r="C56" s="35"/>
      <c r="D56" s="11"/>
      <c r="E56" s="35"/>
      <c r="F56" s="12">
        <f t="shared" si="0"/>
        <v>0</v>
      </c>
    </row>
    <row r="57" spans="1:6" ht="15.75" thickBot="1" x14ac:dyDescent="0.3">
      <c r="A57" s="20"/>
      <c r="B57" s="21"/>
      <c r="C57" s="39"/>
      <c r="D57" s="23"/>
      <c r="E57" s="39"/>
      <c r="F57" s="12">
        <f t="shared" si="0"/>
        <v>0</v>
      </c>
    </row>
    <row r="58" spans="1:6" ht="19.5" thickTop="1" x14ac:dyDescent="0.3">
      <c r="B58" s="1"/>
      <c r="C58" s="10">
        <f>SUM(C3:C57)</f>
        <v>3082073.9699999997</v>
      </c>
      <c r="D58" s="24"/>
      <c r="E58" s="25">
        <f>SUM(E3:E57)</f>
        <v>3082073.9699999997</v>
      </c>
      <c r="F58" s="26">
        <f>F57</f>
        <v>0</v>
      </c>
    </row>
    <row r="59" spans="1:6" x14ac:dyDescent="0.25">
      <c r="B59" s="1"/>
      <c r="C59" s="10"/>
      <c r="D59" s="24"/>
      <c r="E59" s="25"/>
      <c r="F59" s="10"/>
    </row>
    <row r="60" spans="1:6" x14ac:dyDescent="0.25">
      <c r="B60" s="1"/>
      <c r="C60" s="10"/>
      <c r="D60" s="24"/>
      <c r="E60" s="25"/>
      <c r="F60" s="10"/>
    </row>
    <row r="61" spans="1:6" x14ac:dyDescent="0.25">
      <c r="A61"/>
      <c r="B61" s="27"/>
      <c r="D61" s="27"/>
    </row>
    <row r="62" spans="1:6" x14ac:dyDescent="0.25">
      <c r="A62"/>
      <c r="B62" s="27"/>
      <c r="D62" s="27"/>
    </row>
    <row r="63" spans="1:6" x14ac:dyDescent="0.25">
      <c r="A63"/>
      <c r="B63" s="27"/>
      <c r="D63" s="27"/>
    </row>
    <row r="64" spans="1:6" x14ac:dyDescent="0.25">
      <c r="A64"/>
      <c r="B64" s="27"/>
      <c r="D64" s="27"/>
      <c r="F64"/>
    </row>
    <row r="65" spans="1:6" x14ac:dyDescent="0.25">
      <c r="A65"/>
      <c r="B65" s="27"/>
      <c r="D65" s="27"/>
      <c r="F65"/>
    </row>
    <row r="66" spans="1:6" x14ac:dyDescent="0.25">
      <c r="A66"/>
      <c r="B66" s="27"/>
      <c r="D66" s="27"/>
      <c r="F66"/>
    </row>
    <row r="67" spans="1:6" x14ac:dyDescent="0.25">
      <c r="A67"/>
      <c r="B67" s="27"/>
      <c r="D67" s="27"/>
      <c r="F67"/>
    </row>
    <row r="68" spans="1:6" x14ac:dyDescent="0.25">
      <c r="A68"/>
      <c r="B68" s="27"/>
      <c r="D68" s="27"/>
      <c r="F68"/>
    </row>
    <row r="69" spans="1:6" x14ac:dyDescent="0.25">
      <c r="A69"/>
      <c r="B69" s="27"/>
      <c r="D69" s="27"/>
      <c r="F69"/>
    </row>
    <row r="70" spans="1:6" x14ac:dyDescent="0.25">
      <c r="A70"/>
      <c r="B70" s="27"/>
      <c r="D70" s="27"/>
      <c r="F70"/>
    </row>
    <row r="71" spans="1:6" x14ac:dyDescent="0.25">
      <c r="A71"/>
      <c r="B71" s="27"/>
      <c r="D71" s="27"/>
      <c r="F71"/>
    </row>
    <row r="72" spans="1:6" x14ac:dyDescent="0.25">
      <c r="A72"/>
      <c r="B72" s="27"/>
      <c r="D72" s="27"/>
      <c r="F72"/>
    </row>
    <row r="73" spans="1:6" x14ac:dyDescent="0.25">
      <c r="A73"/>
      <c r="B73" s="27"/>
      <c r="D73" s="27"/>
      <c r="E73"/>
      <c r="F73"/>
    </row>
    <row r="74" spans="1:6" x14ac:dyDescent="0.25">
      <c r="A74"/>
      <c r="B74" s="27"/>
      <c r="D74" s="27"/>
      <c r="E74"/>
      <c r="F74"/>
    </row>
    <row r="75" spans="1:6" x14ac:dyDescent="0.25">
      <c r="A75"/>
      <c r="B75" s="27"/>
      <c r="D75" s="27"/>
      <c r="E75"/>
      <c r="F75"/>
    </row>
    <row r="76" spans="1:6" x14ac:dyDescent="0.25">
      <c r="A76"/>
      <c r="B76" s="27"/>
      <c r="D76" s="27"/>
      <c r="E76"/>
      <c r="F76"/>
    </row>
    <row r="77" spans="1:6" x14ac:dyDescent="0.25">
      <c r="A77"/>
      <c r="B77" s="27"/>
      <c r="D77" s="27"/>
      <c r="E77"/>
      <c r="F77"/>
    </row>
    <row r="78" spans="1:6" x14ac:dyDescent="0.25">
      <c r="A78"/>
      <c r="B78" s="27"/>
      <c r="D78" s="27"/>
      <c r="E78"/>
      <c r="F78"/>
    </row>
    <row r="79" spans="1:6" x14ac:dyDescent="0.25">
      <c r="B79" s="27"/>
      <c r="D79" s="27"/>
      <c r="E79"/>
    </row>
    <row r="80" spans="1:6" x14ac:dyDescent="0.25">
      <c r="B80" s="27"/>
      <c r="D80" s="27"/>
      <c r="E80"/>
    </row>
    <row r="81" spans="2:5" x14ac:dyDescent="0.25">
      <c r="B81" s="27"/>
      <c r="D81" s="27"/>
      <c r="E81"/>
    </row>
    <row r="82" spans="2:5" x14ac:dyDescent="0.25">
      <c r="B82" s="27"/>
      <c r="D82" s="27"/>
      <c r="E82"/>
    </row>
    <row r="83" spans="2:5" x14ac:dyDescent="0.25">
      <c r="B83" s="27"/>
      <c r="D83" s="27"/>
      <c r="E83"/>
    </row>
    <row r="84" spans="2:5" x14ac:dyDescent="0.25">
      <c r="B84" s="27"/>
      <c r="D84" s="27"/>
      <c r="E84"/>
    </row>
    <row r="85" spans="2:5" x14ac:dyDescent="0.25">
      <c r="B85" s="27"/>
      <c r="D85" s="27"/>
      <c r="E85"/>
    </row>
    <row r="86" spans="2:5" x14ac:dyDescent="0.25">
      <c r="B86" s="27"/>
      <c r="D86" s="27"/>
      <c r="E86"/>
    </row>
    <row r="87" spans="2:5" x14ac:dyDescent="0.25">
      <c r="B87" s="27"/>
      <c r="D87" s="27"/>
      <c r="E87"/>
    </row>
    <row r="88" spans="2:5" x14ac:dyDescent="0.25">
      <c r="B88" s="27"/>
    </row>
    <row r="89" spans="2:5" x14ac:dyDescent="0.25">
      <c r="B89" s="27"/>
    </row>
    <row r="90" spans="2:5" x14ac:dyDescent="0.25">
      <c r="B90" s="27"/>
      <c r="D90" s="27"/>
    </row>
    <row r="91" spans="2:5" x14ac:dyDescent="0.25">
      <c r="B91" s="27"/>
    </row>
    <row r="92" spans="2:5" x14ac:dyDescent="0.25">
      <c r="B92" s="27"/>
    </row>
    <row r="93" spans="2:5" x14ac:dyDescent="0.25">
      <c r="B93" s="27"/>
    </row>
    <row r="94" spans="2:5" ht="18.75" x14ac:dyDescent="0.3">
      <c r="C94" s="2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3B326-0DA0-4315-8144-6E75512814E5}">
  <sheetPr>
    <tabColor theme="9" tint="-0.249977111117893"/>
  </sheetPr>
  <dimension ref="A1:F94"/>
  <sheetViews>
    <sheetView workbookViewId="0">
      <selection activeCell="J12" sqref="J12"/>
    </sheetView>
  </sheetViews>
  <sheetFormatPr baseColWidth="10" defaultRowHeight="15" x14ac:dyDescent="0.25"/>
  <cols>
    <col min="1" max="1" width="13.42578125" style="1" bestFit="1" customWidth="1"/>
    <col min="2" max="2" width="12.85546875" bestFit="1" customWidth="1"/>
    <col min="3" max="3" width="15.85546875" style="28" bestFit="1" customWidth="1"/>
    <col min="4" max="4" width="12.42578125" bestFit="1" customWidth="1"/>
    <col min="5" max="5" width="15.140625" style="28" bestFit="1" customWidth="1"/>
    <col min="6" max="6" width="19.5703125" style="28" bestFit="1" customWidth="1"/>
  </cols>
  <sheetData>
    <row r="1" spans="1:6" ht="18.75" x14ac:dyDescent="0.3">
      <c r="B1" s="2" t="s">
        <v>0</v>
      </c>
      <c r="C1" s="3"/>
      <c r="D1" s="4"/>
      <c r="E1" s="3"/>
      <c r="F1" s="5"/>
    </row>
    <row r="2" spans="1:6" ht="16.5" thickBot="1" x14ac:dyDescent="0.3">
      <c r="A2" s="6" t="s">
        <v>1</v>
      </c>
      <c r="B2" s="6" t="s">
        <v>2</v>
      </c>
      <c r="C2" s="7" t="s">
        <v>3</v>
      </c>
      <c r="D2" s="6"/>
      <c r="E2" s="7" t="s">
        <v>4</v>
      </c>
      <c r="F2" s="7" t="s">
        <v>3</v>
      </c>
    </row>
    <row r="3" spans="1:6" x14ac:dyDescent="0.25">
      <c r="A3" s="18">
        <v>43595</v>
      </c>
      <c r="B3" s="19" t="s">
        <v>168</v>
      </c>
      <c r="C3" s="35">
        <v>24655.200000000001</v>
      </c>
      <c r="D3" s="11"/>
      <c r="E3" s="35"/>
      <c r="F3" s="12">
        <f>C3-E3</f>
        <v>24655.200000000001</v>
      </c>
    </row>
    <row r="4" spans="1:6" x14ac:dyDescent="0.25">
      <c r="A4" s="18">
        <v>43596</v>
      </c>
      <c r="B4" s="19" t="s">
        <v>169</v>
      </c>
      <c r="C4" s="35">
        <v>992.2</v>
      </c>
      <c r="D4" s="11"/>
      <c r="E4" s="35"/>
      <c r="F4" s="12">
        <f>F3+C4-E4</f>
        <v>25647.4</v>
      </c>
    </row>
    <row r="5" spans="1:6" x14ac:dyDescent="0.25">
      <c r="A5" s="14">
        <v>43596</v>
      </c>
      <c r="B5" s="15" t="s">
        <v>170</v>
      </c>
      <c r="C5" s="35">
        <v>168092.08</v>
      </c>
      <c r="D5" s="11"/>
      <c r="E5" s="35"/>
      <c r="F5" s="12">
        <f t="shared" ref="F5:F57" si="0">F4+C5-E5</f>
        <v>193739.47999999998</v>
      </c>
    </row>
    <row r="6" spans="1:6" x14ac:dyDescent="0.25">
      <c r="A6" s="14">
        <v>43597</v>
      </c>
      <c r="B6" s="15" t="s">
        <v>171</v>
      </c>
      <c r="C6" s="35">
        <v>82254.350000000006</v>
      </c>
      <c r="D6" s="11"/>
      <c r="E6" s="35"/>
      <c r="F6" s="12">
        <f t="shared" si="0"/>
        <v>275993.82999999996</v>
      </c>
    </row>
    <row r="7" spans="1:6" x14ac:dyDescent="0.25">
      <c r="A7" s="14">
        <v>43597</v>
      </c>
      <c r="B7" s="15" t="s">
        <v>172</v>
      </c>
      <c r="C7" s="35">
        <v>25026.76</v>
      </c>
      <c r="D7" s="11">
        <v>43599</v>
      </c>
      <c r="E7" s="35">
        <v>301020.59000000003</v>
      </c>
      <c r="F7" s="12">
        <f t="shared" si="0"/>
        <v>0</v>
      </c>
    </row>
    <row r="8" spans="1:6" x14ac:dyDescent="0.25">
      <c r="A8" s="14">
        <v>43599</v>
      </c>
      <c r="B8" s="15" t="s">
        <v>173</v>
      </c>
      <c r="C8" s="35">
        <v>73168.2</v>
      </c>
      <c r="D8" s="16"/>
      <c r="E8" s="35"/>
      <c r="F8" s="12">
        <f t="shared" si="0"/>
        <v>73168.2</v>
      </c>
    </row>
    <row r="9" spans="1:6" x14ac:dyDescent="0.25">
      <c r="A9" s="14">
        <v>43599</v>
      </c>
      <c r="B9" s="15" t="s">
        <v>174</v>
      </c>
      <c r="C9" s="35">
        <v>45321.35</v>
      </c>
      <c r="D9" s="11"/>
      <c r="E9" s="35"/>
      <c r="F9" s="12">
        <f t="shared" si="0"/>
        <v>118489.54999999999</v>
      </c>
    </row>
    <row r="10" spans="1:6" x14ac:dyDescent="0.25">
      <c r="A10" s="14">
        <v>43601</v>
      </c>
      <c r="B10" s="15" t="s">
        <v>175</v>
      </c>
      <c r="C10" s="35">
        <v>3425.95</v>
      </c>
      <c r="D10" s="11"/>
      <c r="E10" s="35"/>
      <c r="F10" s="12">
        <f t="shared" si="0"/>
        <v>121915.49999999999</v>
      </c>
    </row>
    <row r="11" spans="1:6" x14ac:dyDescent="0.25">
      <c r="A11" s="17">
        <v>43601</v>
      </c>
      <c r="B11" s="15" t="s">
        <v>176</v>
      </c>
      <c r="C11" s="35">
        <v>190946.9</v>
      </c>
      <c r="D11" s="11"/>
      <c r="E11" s="35"/>
      <c r="F11" s="12">
        <f t="shared" si="0"/>
        <v>312862.39999999997</v>
      </c>
    </row>
    <row r="12" spans="1:6" x14ac:dyDescent="0.25">
      <c r="A12" s="14">
        <v>43602</v>
      </c>
      <c r="B12" s="15" t="s">
        <v>177</v>
      </c>
      <c r="C12" s="35">
        <v>125065.55</v>
      </c>
      <c r="D12" s="11"/>
      <c r="E12" s="35"/>
      <c r="F12" s="12">
        <f t="shared" si="0"/>
        <v>437927.94999999995</v>
      </c>
    </row>
    <row r="13" spans="1:6" x14ac:dyDescent="0.25">
      <c r="A13" s="14">
        <v>43602</v>
      </c>
      <c r="B13" s="15" t="s">
        <v>178</v>
      </c>
      <c r="C13" s="35">
        <v>3362.4</v>
      </c>
      <c r="D13" s="11"/>
      <c r="E13" s="35"/>
      <c r="F13" s="12">
        <f t="shared" si="0"/>
        <v>441290.35</v>
      </c>
    </row>
    <row r="14" spans="1:6" x14ac:dyDescent="0.25">
      <c r="A14" s="14">
        <v>43603</v>
      </c>
      <c r="B14" s="15" t="s">
        <v>179</v>
      </c>
      <c r="C14" s="35">
        <v>626.4</v>
      </c>
      <c r="D14" s="11"/>
      <c r="E14" s="35"/>
      <c r="F14" s="12">
        <f t="shared" si="0"/>
        <v>441916.75</v>
      </c>
    </row>
    <row r="15" spans="1:6" x14ac:dyDescent="0.25">
      <c r="A15" s="14">
        <v>43603</v>
      </c>
      <c r="B15" s="15" t="s">
        <v>180</v>
      </c>
      <c r="C15" s="35">
        <v>100375.42</v>
      </c>
      <c r="D15" s="11">
        <v>43607</v>
      </c>
      <c r="E15" s="35">
        <v>542292.17000000004</v>
      </c>
      <c r="F15" s="12">
        <f t="shared" si="0"/>
        <v>0</v>
      </c>
    </row>
    <row r="16" spans="1:6" x14ac:dyDescent="0.25">
      <c r="A16" s="14">
        <v>43605</v>
      </c>
      <c r="B16" s="15" t="s">
        <v>181</v>
      </c>
      <c r="C16" s="35">
        <v>76823.199999999997</v>
      </c>
      <c r="D16" s="11"/>
      <c r="E16" s="35"/>
      <c r="F16" s="12">
        <f t="shared" si="0"/>
        <v>76823.199999999997</v>
      </c>
    </row>
    <row r="17" spans="1:6" x14ac:dyDescent="0.25">
      <c r="A17" s="14">
        <v>43606</v>
      </c>
      <c r="B17" s="15" t="s">
        <v>182</v>
      </c>
      <c r="C17" s="35">
        <v>106969.55</v>
      </c>
      <c r="D17" s="11"/>
      <c r="E17" s="35"/>
      <c r="F17" s="12">
        <f t="shared" si="0"/>
        <v>183792.75</v>
      </c>
    </row>
    <row r="18" spans="1:6" x14ac:dyDescent="0.25">
      <c r="A18" s="14">
        <v>43607</v>
      </c>
      <c r="B18" s="15" t="s">
        <v>183</v>
      </c>
      <c r="C18" s="35">
        <v>1361</v>
      </c>
      <c r="D18" s="11">
        <v>43607</v>
      </c>
      <c r="E18" s="35">
        <v>185153.75</v>
      </c>
      <c r="F18" s="12">
        <f t="shared" si="0"/>
        <v>0</v>
      </c>
    </row>
    <row r="19" spans="1:6" x14ac:dyDescent="0.25">
      <c r="A19" s="14">
        <v>43608</v>
      </c>
      <c r="B19" s="15" t="s">
        <v>184</v>
      </c>
      <c r="C19" s="35">
        <v>20756.54</v>
      </c>
      <c r="D19" s="16"/>
      <c r="E19" s="35"/>
      <c r="F19" s="12">
        <f t="shared" si="0"/>
        <v>20756.54</v>
      </c>
    </row>
    <row r="20" spans="1:6" x14ac:dyDescent="0.25">
      <c r="A20" s="14">
        <v>43609</v>
      </c>
      <c r="B20" s="15" t="s">
        <v>185</v>
      </c>
      <c r="C20" s="35">
        <v>153980.20000000001</v>
      </c>
      <c r="D20" s="11"/>
      <c r="E20" s="35"/>
      <c r="F20" s="12">
        <f t="shared" si="0"/>
        <v>174736.74000000002</v>
      </c>
    </row>
    <row r="21" spans="1:6" x14ac:dyDescent="0.25">
      <c r="A21" s="14">
        <v>43609</v>
      </c>
      <c r="B21" s="15" t="s">
        <v>186</v>
      </c>
      <c r="C21" s="35">
        <v>31828.15</v>
      </c>
      <c r="D21" s="11"/>
      <c r="E21" s="35"/>
      <c r="F21" s="12">
        <f t="shared" si="0"/>
        <v>206564.89</v>
      </c>
    </row>
    <row r="22" spans="1:6" x14ac:dyDescent="0.25">
      <c r="A22" s="14">
        <v>43610</v>
      </c>
      <c r="B22" s="15" t="s">
        <v>187</v>
      </c>
      <c r="C22" s="35">
        <v>140007.07999999999</v>
      </c>
      <c r="D22" s="11"/>
      <c r="E22" s="35"/>
      <c r="F22" s="12">
        <f t="shared" si="0"/>
        <v>346571.97</v>
      </c>
    </row>
    <row r="23" spans="1:6" x14ac:dyDescent="0.25">
      <c r="A23" s="14">
        <v>43612</v>
      </c>
      <c r="B23" s="15" t="s">
        <v>188</v>
      </c>
      <c r="C23" s="35">
        <v>122546.02</v>
      </c>
      <c r="D23" s="11"/>
      <c r="E23" s="35"/>
      <c r="F23" s="12">
        <f t="shared" si="0"/>
        <v>469117.99</v>
      </c>
    </row>
    <row r="24" spans="1:6" x14ac:dyDescent="0.25">
      <c r="A24" s="14">
        <v>43613</v>
      </c>
      <c r="B24" s="15" t="s">
        <v>189</v>
      </c>
      <c r="C24" s="35">
        <v>1248.8</v>
      </c>
      <c r="D24" s="11"/>
      <c r="E24" s="35"/>
      <c r="F24" s="12">
        <f t="shared" si="0"/>
        <v>470366.79</v>
      </c>
    </row>
    <row r="25" spans="1:6" x14ac:dyDescent="0.25">
      <c r="A25" s="14">
        <v>43613</v>
      </c>
      <c r="B25" s="15" t="s">
        <v>190</v>
      </c>
      <c r="C25" s="35">
        <v>3806</v>
      </c>
      <c r="D25" s="11"/>
      <c r="E25" s="35"/>
      <c r="F25" s="12">
        <f t="shared" si="0"/>
        <v>474172.79</v>
      </c>
    </row>
    <row r="26" spans="1:6" x14ac:dyDescent="0.25">
      <c r="A26" s="18">
        <v>43614</v>
      </c>
      <c r="B26" s="19" t="s">
        <v>191</v>
      </c>
      <c r="C26" s="35">
        <v>159458</v>
      </c>
      <c r="D26" s="11"/>
      <c r="E26" s="35"/>
      <c r="F26" s="12">
        <f t="shared" si="0"/>
        <v>633630.79</v>
      </c>
    </row>
    <row r="27" spans="1:6" x14ac:dyDescent="0.25">
      <c r="A27" s="18">
        <v>43615</v>
      </c>
      <c r="B27" s="19" t="s">
        <v>192</v>
      </c>
      <c r="C27" s="35">
        <v>102655</v>
      </c>
      <c r="D27" s="11">
        <v>43615</v>
      </c>
      <c r="E27" s="35">
        <v>736285.79</v>
      </c>
      <c r="F27" s="12">
        <f t="shared" si="0"/>
        <v>0</v>
      </c>
    </row>
    <row r="28" spans="1:6" x14ac:dyDescent="0.25">
      <c r="A28" s="18">
        <v>43616</v>
      </c>
      <c r="B28" s="19" t="s">
        <v>193</v>
      </c>
      <c r="C28" s="35">
        <v>13674</v>
      </c>
      <c r="D28" s="11"/>
      <c r="E28" s="35"/>
      <c r="F28" s="12">
        <f t="shared" si="0"/>
        <v>13674</v>
      </c>
    </row>
    <row r="29" spans="1:6" x14ac:dyDescent="0.25">
      <c r="A29" s="18">
        <v>43617</v>
      </c>
      <c r="B29" s="19" t="s">
        <v>194</v>
      </c>
      <c r="C29" s="35">
        <v>168865.38</v>
      </c>
      <c r="D29" s="11"/>
      <c r="E29" s="35"/>
      <c r="F29" s="12">
        <f t="shared" si="0"/>
        <v>182539.38</v>
      </c>
    </row>
    <row r="30" spans="1:6" x14ac:dyDescent="0.25">
      <c r="A30" s="18">
        <v>43618</v>
      </c>
      <c r="B30" s="19" t="s">
        <v>195</v>
      </c>
      <c r="C30" s="35">
        <v>26356.240000000002</v>
      </c>
      <c r="D30" s="11"/>
      <c r="E30" s="35"/>
      <c r="F30" s="12">
        <f t="shared" si="0"/>
        <v>208895.62</v>
      </c>
    </row>
    <row r="31" spans="1:6" x14ac:dyDescent="0.25">
      <c r="A31" s="18">
        <v>43619</v>
      </c>
      <c r="B31" s="19" t="s">
        <v>196</v>
      </c>
      <c r="C31" s="35">
        <v>129786.64</v>
      </c>
      <c r="D31" s="11"/>
      <c r="E31" s="35"/>
      <c r="F31" s="12">
        <f t="shared" si="0"/>
        <v>338682.26</v>
      </c>
    </row>
    <row r="32" spans="1:6" x14ac:dyDescent="0.25">
      <c r="A32" s="18">
        <v>43620</v>
      </c>
      <c r="B32" s="19" t="s">
        <v>197</v>
      </c>
      <c r="C32" s="35">
        <v>37602.870000000003</v>
      </c>
      <c r="D32" s="11"/>
      <c r="E32" s="35"/>
      <c r="F32" s="12">
        <f t="shared" si="0"/>
        <v>376285.13</v>
      </c>
    </row>
    <row r="33" spans="1:6" x14ac:dyDescent="0.25">
      <c r="A33" s="18">
        <v>43620</v>
      </c>
      <c r="B33" s="19" t="s">
        <v>198</v>
      </c>
      <c r="C33" s="35">
        <v>165525.06</v>
      </c>
      <c r="D33" s="11">
        <v>43621</v>
      </c>
      <c r="E33" s="35">
        <v>541810.18999999994</v>
      </c>
      <c r="F33" s="12">
        <f t="shared" si="0"/>
        <v>0</v>
      </c>
    </row>
    <row r="34" spans="1:6" x14ac:dyDescent="0.25">
      <c r="A34" s="18">
        <v>43622</v>
      </c>
      <c r="B34" s="19" t="s">
        <v>199</v>
      </c>
      <c r="C34" s="35">
        <v>1613.87</v>
      </c>
      <c r="D34" s="31">
        <v>43628</v>
      </c>
      <c r="E34" s="40">
        <v>1613.87</v>
      </c>
      <c r="F34" s="12">
        <f t="shared" si="0"/>
        <v>0</v>
      </c>
    </row>
    <row r="35" spans="1:6" x14ac:dyDescent="0.25">
      <c r="A35" s="18"/>
      <c r="B35" s="19"/>
      <c r="C35" s="35"/>
      <c r="D35" s="11"/>
      <c r="E35" s="35"/>
      <c r="F35" s="12">
        <f t="shared" si="0"/>
        <v>0</v>
      </c>
    </row>
    <row r="36" spans="1:6" x14ac:dyDescent="0.25">
      <c r="A36" s="18"/>
      <c r="B36" s="19"/>
      <c r="C36" s="35"/>
      <c r="D36" s="11"/>
      <c r="E36" s="35"/>
      <c r="F36" s="12">
        <f t="shared" si="0"/>
        <v>0</v>
      </c>
    </row>
    <row r="37" spans="1:6" x14ac:dyDescent="0.25">
      <c r="A37" s="18"/>
      <c r="B37" s="19"/>
      <c r="C37" s="35"/>
      <c r="D37" s="11"/>
      <c r="E37" s="35"/>
      <c r="F37" s="12">
        <f t="shared" si="0"/>
        <v>0</v>
      </c>
    </row>
    <row r="38" spans="1:6" x14ac:dyDescent="0.25">
      <c r="A38" s="18"/>
      <c r="B38" s="19"/>
      <c r="C38" s="35"/>
      <c r="D38" s="11"/>
      <c r="E38" s="35"/>
      <c r="F38" s="12">
        <f t="shared" si="0"/>
        <v>0</v>
      </c>
    </row>
    <row r="39" spans="1:6" x14ac:dyDescent="0.25">
      <c r="A39" s="18"/>
      <c r="B39" s="19"/>
      <c r="C39" s="35"/>
      <c r="D39" s="11"/>
      <c r="E39" s="35"/>
      <c r="F39" s="12">
        <f t="shared" si="0"/>
        <v>0</v>
      </c>
    </row>
    <row r="40" spans="1:6" x14ac:dyDescent="0.25">
      <c r="A40" s="18"/>
      <c r="B40" s="19"/>
      <c r="C40" s="35"/>
      <c r="D40" s="11"/>
      <c r="E40" s="35"/>
      <c r="F40" s="12">
        <f t="shared" si="0"/>
        <v>0</v>
      </c>
    </row>
    <row r="41" spans="1:6" x14ac:dyDescent="0.25">
      <c r="A41" s="18"/>
      <c r="B41" s="19"/>
      <c r="C41" s="35"/>
      <c r="D41" s="11"/>
      <c r="E41" s="35"/>
      <c r="F41" s="12">
        <f t="shared" si="0"/>
        <v>0</v>
      </c>
    </row>
    <row r="42" spans="1:6" x14ac:dyDescent="0.25">
      <c r="A42" s="18"/>
      <c r="B42" s="19"/>
      <c r="C42" s="35"/>
      <c r="D42" s="11"/>
      <c r="E42" s="35"/>
      <c r="F42" s="12">
        <f t="shared" si="0"/>
        <v>0</v>
      </c>
    </row>
    <row r="43" spans="1:6" x14ac:dyDescent="0.25">
      <c r="A43" s="18"/>
      <c r="B43" s="19"/>
      <c r="C43" s="35"/>
      <c r="D43" s="11"/>
      <c r="E43" s="35"/>
      <c r="F43" s="12">
        <f t="shared" si="0"/>
        <v>0</v>
      </c>
    </row>
    <row r="44" spans="1:6" x14ac:dyDescent="0.25">
      <c r="A44" s="18"/>
      <c r="B44" s="19"/>
      <c r="C44" s="35"/>
      <c r="D44" s="11"/>
      <c r="E44" s="35"/>
      <c r="F44" s="12">
        <f t="shared" si="0"/>
        <v>0</v>
      </c>
    </row>
    <row r="45" spans="1:6" x14ac:dyDescent="0.25">
      <c r="A45" s="18"/>
      <c r="B45" s="19"/>
      <c r="C45" s="35"/>
      <c r="D45" s="11"/>
      <c r="E45" s="35"/>
      <c r="F45" s="12">
        <f t="shared" si="0"/>
        <v>0</v>
      </c>
    </row>
    <row r="46" spans="1:6" x14ac:dyDescent="0.25">
      <c r="A46" s="18"/>
      <c r="B46" s="19"/>
      <c r="C46" s="35"/>
      <c r="D46" s="11"/>
      <c r="E46" s="35"/>
      <c r="F46" s="12">
        <f t="shared" si="0"/>
        <v>0</v>
      </c>
    </row>
    <row r="47" spans="1:6" x14ac:dyDescent="0.25">
      <c r="A47" s="18"/>
      <c r="B47" s="19"/>
      <c r="C47" s="35"/>
      <c r="D47" s="11"/>
      <c r="E47" s="35"/>
      <c r="F47" s="12">
        <f t="shared" si="0"/>
        <v>0</v>
      </c>
    </row>
    <row r="48" spans="1:6" x14ac:dyDescent="0.25">
      <c r="A48" s="18"/>
      <c r="B48" s="19"/>
      <c r="C48" s="35"/>
      <c r="D48" s="11"/>
      <c r="E48" s="35"/>
      <c r="F48" s="12">
        <f t="shared" si="0"/>
        <v>0</v>
      </c>
    </row>
    <row r="49" spans="1:6" x14ac:dyDescent="0.25">
      <c r="A49" s="18"/>
      <c r="B49" s="19"/>
      <c r="C49" s="35"/>
      <c r="D49" s="11"/>
      <c r="E49" s="35"/>
      <c r="F49" s="12">
        <f t="shared" si="0"/>
        <v>0</v>
      </c>
    </row>
    <row r="50" spans="1:6" x14ac:dyDescent="0.25">
      <c r="A50" s="18"/>
      <c r="B50" s="19"/>
      <c r="C50" s="35"/>
      <c r="D50" s="11"/>
      <c r="E50" s="35"/>
      <c r="F50" s="12">
        <f t="shared" si="0"/>
        <v>0</v>
      </c>
    </row>
    <row r="51" spans="1:6" x14ac:dyDescent="0.25">
      <c r="A51" s="18"/>
      <c r="B51" s="19"/>
      <c r="C51" s="35"/>
      <c r="D51" s="11"/>
      <c r="E51" s="35"/>
      <c r="F51" s="12">
        <f t="shared" si="0"/>
        <v>0</v>
      </c>
    </row>
    <row r="52" spans="1:6" x14ac:dyDescent="0.25">
      <c r="A52" s="18"/>
      <c r="B52" s="19"/>
      <c r="C52" s="35"/>
      <c r="D52" s="11"/>
      <c r="E52" s="35"/>
      <c r="F52" s="12">
        <f t="shared" si="0"/>
        <v>0</v>
      </c>
    </row>
    <row r="53" spans="1:6" x14ac:dyDescent="0.25">
      <c r="A53" s="18"/>
      <c r="B53" s="19"/>
      <c r="C53" s="35"/>
      <c r="D53" s="11"/>
      <c r="E53" s="35"/>
      <c r="F53" s="12">
        <f t="shared" si="0"/>
        <v>0</v>
      </c>
    </row>
    <row r="54" spans="1:6" x14ac:dyDescent="0.25">
      <c r="A54" s="18"/>
      <c r="B54" s="19"/>
      <c r="C54" s="35"/>
      <c r="D54" s="11"/>
      <c r="E54" s="35"/>
      <c r="F54" s="12">
        <f t="shared" si="0"/>
        <v>0</v>
      </c>
    </row>
    <row r="55" spans="1:6" x14ac:dyDescent="0.25">
      <c r="A55" s="18"/>
      <c r="B55" s="19"/>
      <c r="C55" s="35"/>
      <c r="D55" s="11"/>
      <c r="E55" s="35"/>
      <c r="F55" s="12">
        <f t="shared" si="0"/>
        <v>0</v>
      </c>
    </row>
    <row r="56" spans="1:6" x14ac:dyDescent="0.25">
      <c r="A56" s="18"/>
      <c r="B56" s="19"/>
      <c r="C56" s="35"/>
      <c r="D56" s="11"/>
      <c r="E56" s="35"/>
      <c r="F56" s="12">
        <f t="shared" si="0"/>
        <v>0</v>
      </c>
    </row>
    <row r="57" spans="1:6" ht="15.75" thickBot="1" x14ac:dyDescent="0.3">
      <c r="A57" s="20"/>
      <c r="B57" s="21"/>
      <c r="C57" s="39"/>
      <c r="D57" s="23"/>
      <c r="E57" s="39"/>
      <c r="F57" s="12">
        <f t="shared" si="0"/>
        <v>0</v>
      </c>
    </row>
    <row r="58" spans="1:6" ht="19.5" thickTop="1" x14ac:dyDescent="0.3">
      <c r="B58" s="1"/>
      <c r="C58" s="10">
        <f>SUM(C3:C57)</f>
        <v>2308176.3600000003</v>
      </c>
      <c r="D58" s="24"/>
      <c r="E58" s="25">
        <f>SUM(E3:E57)</f>
        <v>2308176.3600000003</v>
      </c>
      <c r="F58" s="26">
        <f>F57</f>
        <v>0</v>
      </c>
    </row>
    <row r="59" spans="1:6" x14ac:dyDescent="0.25">
      <c r="B59" s="1"/>
      <c r="C59" s="10"/>
      <c r="D59" s="24"/>
      <c r="E59" s="25"/>
      <c r="F59" s="10"/>
    </row>
    <row r="60" spans="1:6" x14ac:dyDescent="0.25">
      <c r="B60" s="1"/>
      <c r="C60" s="10"/>
      <c r="D60" s="24"/>
      <c r="E60" s="25"/>
      <c r="F60" s="10"/>
    </row>
    <row r="61" spans="1:6" x14ac:dyDescent="0.25">
      <c r="A61"/>
      <c r="B61" s="27"/>
      <c r="D61" s="27"/>
    </row>
    <row r="62" spans="1:6" x14ac:dyDescent="0.25">
      <c r="A62"/>
      <c r="B62" s="27"/>
      <c r="D62" s="27"/>
    </row>
    <row r="63" spans="1:6" x14ac:dyDescent="0.25">
      <c r="A63"/>
      <c r="B63" s="27"/>
      <c r="D63" s="27"/>
    </row>
    <row r="64" spans="1:6" x14ac:dyDescent="0.25">
      <c r="A64"/>
      <c r="B64" s="27"/>
      <c r="D64" s="27"/>
      <c r="F64"/>
    </row>
    <row r="65" spans="1:6" x14ac:dyDescent="0.25">
      <c r="A65"/>
      <c r="B65" s="27"/>
      <c r="D65" s="27"/>
      <c r="F65"/>
    </row>
    <row r="66" spans="1:6" x14ac:dyDescent="0.25">
      <c r="A66"/>
      <c r="B66" s="27"/>
      <c r="D66" s="27"/>
      <c r="F66"/>
    </row>
    <row r="67" spans="1:6" x14ac:dyDescent="0.25">
      <c r="A67"/>
      <c r="B67" s="27"/>
      <c r="D67" s="27"/>
      <c r="F67"/>
    </row>
    <row r="68" spans="1:6" x14ac:dyDescent="0.25">
      <c r="A68"/>
      <c r="B68" s="27"/>
      <c r="D68" s="27"/>
      <c r="F68"/>
    </row>
    <row r="69" spans="1:6" x14ac:dyDescent="0.25">
      <c r="A69"/>
      <c r="B69" s="27"/>
      <c r="D69" s="27"/>
      <c r="F69"/>
    </row>
    <row r="70" spans="1:6" x14ac:dyDescent="0.25">
      <c r="A70"/>
      <c r="B70" s="27"/>
      <c r="D70" s="27"/>
      <c r="F70"/>
    </row>
    <row r="71" spans="1:6" x14ac:dyDescent="0.25">
      <c r="A71"/>
      <c r="B71" s="27"/>
      <c r="D71" s="27"/>
      <c r="F71"/>
    </row>
    <row r="72" spans="1:6" x14ac:dyDescent="0.25">
      <c r="A72"/>
      <c r="B72" s="27"/>
      <c r="D72" s="27"/>
      <c r="F72"/>
    </row>
    <row r="73" spans="1:6" x14ac:dyDescent="0.25">
      <c r="A73"/>
      <c r="B73" s="27"/>
      <c r="D73" s="27"/>
      <c r="E73"/>
      <c r="F73"/>
    </row>
    <row r="74" spans="1:6" x14ac:dyDescent="0.25">
      <c r="A74"/>
      <c r="B74" s="27"/>
      <c r="D74" s="27"/>
      <c r="E74"/>
      <c r="F74"/>
    </row>
    <row r="75" spans="1:6" x14ac:dyDescent="0.25">
      <c r="A75"/>
      <c r="B75" s="27"/>
      <c r="D75" s="27"/>
      <c r="E75"/>
      <c r="F75"/>
    </row>
    <row r="76" spans="1:6" x14ac:dyDescent="0.25">
      <c r="A76"/>
      <c r="B76" s="27"/>
      <c r="D76" s="27"/>
      <c r="E76"/>
      <c r="F76"/>
    </row>
    <row r="77" spans="1:6" x14ac:dyDescent="0.25">
      <c r="A77"/>
      <c r="B77" s="27"/>
      <c r="D77" s="27"/>
      <c r="E77"/>
      <c r="F77"/>
    </row>
    <row r="78" spans="1:6" x14ac:dyDescent="0.25">
      <c r="A78"/>
      <c r="B78" s="27"/>
      <c r="D78" s="27"/>
      <c r="E78"/>
      <c r="F78"/>
    </row>
    <row r="79" spans="1:6" x14ac:dyDescent="0.25">
      <c r="B79" s="27"/>
      <c r="D79" s="27"/>
      <c r="E79"/>
    </row>
    <row r="80" spans="1:6" x14ac:dyDescent="0.25">
      <c r="B80" s="27"/>
      <c r="D80" s="27"/>
      <c r="E80"/>
    </row>
    <row r="81" spans="2:5" x14ac:dyDescent="0.25">
      <c r="B81" s="27"/>
      <c r="D81" s="27"/>
      <c r="E81"/>
    </row>
    <row r="82" spans="2:5" x14ac:dyDescent="0.25">
      <c r="B82" s="27"/>
      <c r="D82" s="27"/>
      <c r="E82"/>
    </row>
    <row r="83" spans="2:5" x14ac:dyDescent="0.25">
      <c r="B83" s="27"/>
      <c r="D83" s="27"/>
      <c r="E83"/>
    </row>
    <row r="84" spans="2:5" x14ac:dyDescent="0.25">
      <c r="B84" s="27"/>
      <c r="D84" s="27"/>
      <c r="E84"/>
    </row>
    <row r="85" spans="2:5" x14ac:dyDescent="0.25">
      <c r="B85" s="27"/>
      <c r="D85" s="27"/>
      <c r="E85"/>
    </row>
    <row r="86" spans="2:5" x14ac:dyDescent="0.25">
      <c r="B86" s="27"/>
      <c r="D86" s="27"/>
      <c r="E86"/>
    </row>
    <row r="87" spans="2:5" x14ac:dyDescent="0.25">
      <c r="B87" s="27"/>
      <c r="D87" s="27"/>
      <c r="E87"/>
    </row>
    <row r="88" spans="2:5" x14ac:dyDescent="0.25">
      <c r="B88" s="27"/>
    </row>
    <row r="89" spans="2:5" x14ac:dyDescent="0.25">
      <c r="B89" s="27"/>
    </row>
    <row r="90" spans="2:5" x14ac:dyDescent="0.25">
      <c r="B90" s="27"/>
      <c r="D90" s="27"/>
    </row>
    <row r="91" spans="2:5" x14ac:dyDescent="0.25">
      <c r="B91" s="27"/>
    </row>
    <row r="92" spans="2:5" x14ac:dyDescent="0.25">
      <c r="B92" s="27"/>
    </row>
    <row r="93" spans="2:5" x14ac:dyDescent="0.25">
      <c r="B93" s="27"/>
    </row>
    <row r="94" spans="2:5" ht="18.75" x14ac:dyDescent="0.3">
      <c r="C94" s="2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8C4A4-4690-47CB-8DEC-4476FB4A96E6}">
  <sheetPr>
    <tabColor rgb="FFFF00FF"/>
  </sheetPr>
  <dimension ref="A1:F83"/>
  <sheetViews>
    <sheetView workbookViewId="0">
      <selection activeCell="I11" sqref="I11"/>
    </sheetView>
  </sheetViews>
  <sheetFormatPr baseColWidth="10" defaultRowHeight="15" x14ac:dyDescent="0.25"/>
  <cols>
    <col min="1" max="1" width="13.42578125" style="1" bestFit="1" customWidth="1"/>
    <col min="2" max="2" width="12.85546875" bestFit="1" customWidth="1"/>
    <col min="3" max="3" width="15.85546875" style="28" bestFit="1" customWidth="1"/>
    <col min="4" max="4" width="12.42578125" bestFit="1" customWidth="1"/>
    <col min="5" max="5" width="15.140625" style="28" bestFit="1" customWidth="1"/>
    <col min="6" max="6" width="19.5703125" style="28" bestFit="1" customWidth="1"/>
  </cols>
  <sheetData>
    <row r="1" spans="1:6" ht="18.75" x14ac:dyDescent="0.3">
      <c r="B1" s="2" t="s">
        <v>0</v>
      </c>
      <c r="C1" s="3"/>
      <c r="D1" s="4"/>
      <c r="E1" s="3"/>
      <c r="F1" s="5"/>
    </row>
    <row r="2" spans="1:6" ht="16.5" thickBot="1" x14ac:dyDescent="0.3">
      <c r="A2" s="6" t="s">
        <v>1</v>
      </c>
      <c r="B2" s="6" t="s">
        <v>2</v>
      </c>
      <c r="C2" s="7" t="s">
        <v>3</v>
      </c>
      <c r="D2" s="6"/>
      <c r="E2" s="7" t="s">
        <v>4</v>
      </c>
      <c r="F2" s="7" t="s">
        <v>3</v>
      </c>
    </row>
    <row r="3" spans="1:6" x14ac:dyDescent="0.25">
      <c r="A3" s="18">
        <v>43623</v>
      </c>
      <c r="B3" s="19" t="s">
        <v>200</v>
      </c>
      <c r="C3" s="35">
        <v>8304.4</v>
      </c>
      <c r="D3" s="11"/>
      <c r="E3" s="35"/>
      <c r="F3" s="12">
        <f>C3-E3</f>
        <v>8304.4</v>
      </c>
    </row>
    <row r="4" spans="1:6" x14ac:dyDescent="0.25">
      <c r="A4" s="18">
        <v>43623</v>
      </c>
      <c r="B4" s="19" t="s">
        <v>201</v>
      </c>
      <c r="C4" s="35">
        <v>11629.2</v>
      </c>
      <c r="D4" s="11"/>
      <c r="E4" s="35"/>
      <c r="F4" s="12">
        <f>F3+C4-E4</f>
        <v>19933.599999999999</v>
      </c>
    </row>
    <row r="5" spans="1:6" x14ac:dyDescent="0.25">
      <c r="A5" s="14">
        <v>43623</v>
      </c>
      <c r="B5" s="15" t="s">
        <v>202</v>
      </c>
      <c r="C5" s="35">
        <v>185575.95</v>
      </c>
      <c r="D5" s="11"/>
      <c r="E5" s="35"/>
      <c r="F5" s="12">
        <f t="shared" ref="F5:F46" si="0">F4+C5-E5</f>
        <v>205509.55000000002</v>
      </c>
    </row>
    <row r="6" spans="1:6" x14ac:dyDescent="0.25">
      <c r="A6" s="14">
        <v>43623</v>
      </c>
      <c r="B6" s="15" t="s">
        <v>203</v>
      </c>
      <c r="C6" s="35">
        <v>31445.1</v>
      </c>
      <c r="D6" s="11"/>
      <c r="E6" s="35"/>
      <c r="F6" s="12">
        <f t="shared" si="0"/>
        <v>236954.65000000002</v>
      </c>
    </row>
    <row r="7" spans="1:6" x14ac:dyDescent="0.25">
      <c r="A7" s="14">
        <v>43624</v>
      </c>
      <c r="B7" s="15" t="s">
        <v>204</v>
      </c>
      <c r="C7" s="35">
        <v>119639.51</v>
      </c>
      <c r="D7" s="11"/>
      <c r="E7" s="35"/>
      <c r="F7" s="12">
        <f t="shared" si="0"/>
        <v>356594.16000000003</v>
      </c>
    </row>
    <row r="8" spans="1:6" x14ac:dyDescent="0.25">
      <c r="A8" s="14">
        <v>43625</v>
      </c>
      <c r="B8" s="15" t="s">
        <v>205</v>
      </c>
      <c r="C8" s="35">
        <v>964.8</v>
      </c>
      <c r="D8" s="16"/>
      <c r="E8" s="35"/>
      <c r="F8" s="12">
        <f t="shared" si="0"/>
        <v>357558.96</v>
      </c>
    </row>
    <row r="9" spans="1:6" x14ac:dyDescent="0.25">
      <c r="A9" s="14">
        <v>43627</v>
      </c>
      <c r="B9" s="15" t="s">
        <v>206</v>
      </c>
      <c r="C9" s="35">
        <v>180216</v>
      </c>
      <c r="D9" s="11">
        <v>43628</v>
      </c>
      <c r="E9" s="35">
        <v>537774.96</v>
      </c>
      <c r="F9" s="12">
        <f t="shared" si="0"/>
        <v>0</v>
      </c>
    </row>
    <row r="10" spans="1:6" x14ac:dyDescent="0.25">
      <c r="A10" s="14">
        <v>43629</v>
      </c>
      <c r="B10" s="15" t="s">
        <v>207</v>
      </c>
      <c r="C10" s="35">
        <v>137080.76999999999</v>
      </c>
      <c r="D10" s="11"/>
      <c r="E10" s="35"/>
      <c r="F10" s="12">
        <f t="shared" si="0"/>
        <v>137080.76999999999</v>
      </c>
    </row>
    <row r="11" spans="1:6" x14ac:dyDescent="0.25">
      <c r="A11" s="17">
        <v>43629</v>
      </c>
      <c r="B11" s="15" t="s">
        <v>208</v>
      </c>
      <c r="C11" s="35">
        <v>52722.95</v>
      </c>
      <c r="D11" s="11"/>
      <c r="E11" s="35"/>
      <c r="F11" s="12">
        <f t="shared" si="0"/>
        <v>189803.71999999997</v>
      </c>
    </row>
    <row r="12" spans="1:6" x14ac:dyDescent="0.25">
      <c r="A12" s="14">
        <v>43630</v>
      </c>
      <c r="B12" s="15" t="s">
        <v>209</v>
      </c>
      <c r="C12" s="35">
        <v>17788.62</v>
      </c>
      <c r="D12" s="11"/>
      <c r="E12" s="35"/>
      <c r="F12" s="12">
        <f t="shared" si="0"/>
        <v>207592.33999999997</v>
      </c>
    </row>
    <row r="13" spans="1:6" x14ac:dyDescent="0.25">
      <c r="A13" s="14">
        <v>43630</v>
      </c>
      <c r="B13" s="15" t="s">
        <v>210</v>
      </c>
      <c r="C13" s="35">
        <v>1890</v>
      </c>
      <c r="D13" s="11">
        <v>43631</v>
      </c>
      <c r="E13" s="35">
        <v>209482.34</v>
      </c>
      <c r="F13" s="12">
        <f t="shared" si="0"/>
        <v>0</v>
      </c>
    </row>
    <row r="14" spans="1:6" x14ac:dyDescent="0.25">
      <c r="A14" s="14">
        <v>43630</v>
      </c>
      <c r="B14" s="15" t="s">
        <v>211</v>
      </c>
      <c r="C14" s="35">
        <v>88553.5</v>
      </c>
      <c r="D14" s="11"/>
      <c r="E14" s="35"/>
      <c r="F14" s="12">
        <f t="shared" si="0"/>
        <v>88553.5</v>
      </c>
    </row>
    <row r="15" spans="1:6" x14ac:dyDescent="0.25">
      <c r="A15" s="14">
        <v>43631</v>
      </c>
      <c r="B15" s="15" t="s">
        <v>212</v>
      </c>
      <c r="C15" s="35">
        <v>102154.41</v>
      </c>
      <c r="D15" s="11"/>
      <c r="E15" s="35"/>
      <c r="F15" s="12">
        <f t="shared" si="0"/>
        <v>190707.91</v>
      </c>
    </row>
    <row r="16" spans="1:6" x14ac:dyDescent="0.25">
      <c r="A16" s="14">
        <v>43632</v>
      </c>
      <c r="B16" s="15" t="s">
        <v>213</v>
      </c>
      <c r="C16" s="35">
        <v>14709.6</v>
      </c>
      <c r="D16" s="11"/>
      <c r="E16" s="35"/>
      <c r="F16" s="12">
        <f t="shared" si="0"/>
        <v>205417.51</v>
      </c>
    </row>
    <row r="17" spans="1:6" x14ac:dyDescent="0.25">
      <c r="A17" s="14">
        <v>43633</v>
      </c>
      <c r="B17" s="15" t="s">
        <v>214</v>
      </c>
      <c r="C17" s="35">
        <v>201853.55</v>
      </c>
      <c r="D17" s="11">
        <v>43635</v>
      </c>
      <c r="E17" s="35">
        <v>407271.06</v>
      </c>
      <c r="F17" s="12">
        <f t="shared" si="0"/>
        <v>0</v>
      </c>
    </row>
    <row r="18" spans="1:6" x14ac:dyDescent="0.25">
      <c r="A18" s="14">
        <v>43636</v>
      </c>
      <c r="B18" s="15" t="s">
        <v>215</v>
      </c>
      <c r="C18" s="35">
        <v>129704.06</v>
      </c>
      <c r="D18" s="11"/>
      <c r="E18" s="35"/>
      <c r="F18" s="12">
        <f t="shared" si="0"/>
        <v>129704.06</v>
      </c>
    </row>
    <row r="19" spans="1:6" x14ac:dyDescent="0.25">
      <c r="A19" s="14">
        <v>43636</v>
      </c>
      <c r="B19" s="15" t="s">
        <v>216</v>
      </c>
      <c r="C19" s="35">
        <v>2262.6</v>
      </c>
      <c r="D19" s="16"/>
      <c r="E19" s="35"/>
      <c r="F19" s="12">
        <f t="shared" si="0"/>
        <v>131966.66</v>
      </c>
    </row>
    <row r="20" spans="1:6" x14ac:dyDescent="0.25">
      <c r="A20" s="14">
        <v>43636</v>
      </c>
      <c r="B20" s="15" t="s">
        <v>217</v>
      </c>
      <c r="C20" s="35">
        <v>2400</v>
      </c>
      <c r="D20" s="11"/>
      <c r="E20" s="35"/>
      <c r="F20" s="12">
        <f t="shared" si="0"/>
        <v>134366.66</v>
      </c>
    </row>
    <row r="21" spans="1:6" x14ac:dyDescent="0.25">
      <c r="A21" s="14">
        <v>43636</v>
      </c>
      <c r="B21" s="15" t="s">
        <v>218</v>
      </c>
      <c r="C21" s="35">
        <v>755.25</v>
      </c>
      <c r="D21" s="11"/>
      <c r="E21" s="35"/>
      <c r="F21" s="12">
        <f t="shared" si="0"/>
        <v>135121.91</v>
      </c>
    </row>
    <row r="22" spans="1:6" x14ac:dyDescent="0.25">
      <c r="A22" s="14">
        <v>43637</v>
      </c>
      <c r="B22" s="15" t="s">
        <v>219</v>
      </c>
      <c r="C22" s="35">
        <v>94571.5</v>
      </c>
      <c r="D22" s="11"/>
      <c r="E22" s="35"/>
      <c r="F22" s="12">
        <f t="shared" si="0"/>
        <v>229693.41</v>
      </c>
    </row>
    <row r="23" spans="1:6" x14ac:dyDescent="0.25">
      <c r="A23" s="14">
        <v>43638</v>
      </c>
      <c r="B23" s="15" t="s">
        <v>220</v>
      </c>
      <c r="C23" s="35">
        <v>73261.8</v>
      </c>
      <c r="D23" s="11"/>
      <c r="E23" s="35"/>
      <c r="F23" s="12">
        <f t="shared" si="0"/>
        <v>302955.21000000002</v>
      </c>
    </row>
    <row r="24" spans="1:6" x14ac:dyDescent="0.25">
      <c r="A24" s="14">
        <v>43639</v>
      </c>
      <c r="B24" s="15" t="s">
        <v>221</v>
      </c>
      <c r="C24" s="35">
        <v>92429.55</v>
      </c>
      <c r="D24" s="11"/>
      <c r="E24" s="35"/>
      <c r="F24" s="12">
        <f t="shared" si="0"/>
        <v>395384.76</v>
      </c>
    </row>
    <row r="25" spans="1:6" x14ac:dyDescent="0.25">
      <c r="A25" s="14">
        <v>43641</v>
      </c>
      <c r="B25" s="15" t="s">
        <v>222</v>
      </c>
      <c r="C25" s="35">
        <v>9707.85</v>
      </c>
      <c r="D25" s="11"/>
      <c r="E25" s="35"/>
      <c r="F25" s="12">
        <f t="shared" si="0"/>
        <v>405092.61</v>
      </c>
    </row>
    <row r="26" spans="1:6" x14ac:dyDescent="0.25">
      <c r="A26" s="18">
        <v>43641</v>
      </c>
      <c r="B26" s="19" t="s">
        <v>223</v>
      </c>
      <c r="C26" s="35">
        <v>122054</v>
      </c>
      <c r="D26" s="11"/>
      <c r="E26" s="35"/>
      <c r="F26" s="12">
        <f t="shared" si="0"/>
        <v>527146.61</v>
      </c>
    </row>
    <row r="27" spans="1:6" x14ac:dyDescent="0.25">
      <c r="A27" s="18">
        <v>43641</v>
      </c>
      <c r="B27" s="19" t="s">
        <v>224</v>
      </c>
      <c r="C27" s="35">
        <v>7846.8</v>
      </c>
      <c r="D27" s="11">
        <v>43643</v>
      </c>
      <c r="E27" s="35">
        <v>534993.41</v>
      </c>
      <c r="F27" s="12">
        <f t="shared" si="0"/>
        <v>0</v>
      </c>
    </row>
    <row r="28" spans="1:6" x14ac:dyDescent="0.25">
      <c r="A28" s="18">
        <v>43642</v>
      </c>
      <c r="B28" s="19" t="s">
        <v>225</v>
      </c>
      <c r="C28" s="35">
        <v>55343.66</v>
      </c>
      <c r="D28" s="11"/>
      <c r="E28" s="35"/>
      <c r="F28" s="12">
        <f t="shared" si="0"/>
        <v>55343.66</v>
      </c>
    </row>
    <row r="29" spans="1:6" x14ac:dyDescent="0.25">
      <c r="A29" s="18">
        <v>43642</v>
      </c>
      <c r="B29" s="19" t="s">
        <v>226</v>
      </c>
      <c r="C29" s="35">
        <v>1470.96</v>
      </c>
      <c r="D29" s="11"/>
      <c r="E29" s="35"/>
      <c r="F29" s="12">
        <f t="shared" si="0"/>
        <v>56814.62</v>
      </c>
    </row>
    <row r="30" spans="1:6" x14ac:dyDescent="0.25">
      <c r="A30" s="18">
        <v>43643</v>
      </c>
      <c r="B30" s="19" t="s">
        <v>227</v>
      </c>
      <c r="C30" s="35">
        <v>6119.25</v>
      </c>
      <c r="D30" s="11"/>
      <c r="E30" s="35"/>
      <c r="F30" s="12">
        <f t="shared" si="0"/>
        <v>62933.87</v>
      </c>
    </row>
    <row r="31" spans="1:6" x14ac:dyDescent="0.25">
      <c r="A31" s="18">
        <v>43643</v>
      </c>
      <c r="B31" s="19" t="s">
        <v>228</v>
      </c>
      <c r="C31" s="35">
        <v>70049.5</v>
      </c>
      <c r="D31" s="11"/>
      <c r="E31" s="35"/>
      <c r="F31" s="12">
        <f t="shared" si="0"/>
        <v>132983.37</v>
      </c>
    </row>
    <row r="32" spans="1:6" x14ac:dyDescent="0.25">
      <c r="A32" s="18">
        <v>43644</v>
      </c>
      <c r="B32" s="19" t="s">
        <v>229</v>
      </c>
      <c r="C32" s="35">
        <v>3657.6</v>
      </c>
      <c r="D32" s="11"/>
      <c r="E32" s="35"/>
      <c r="F32" s="12">
        <f t="shared" si="0"/>
        <v>136640.97</v>
      </c>
    </row>
    <row r="33" spans="1:6" x14ac:dyDescent="0.25">
      <c r="A33" s="18">
        <v>43645</v>
      </c>
      <c r="B33" s="19" t="s">
        <v>230</v>
      </c>
      <c r="C33" s="35">
        <v>45030</v>
      </c>
      <c r="D33" s="11"/>
      <c r="E33" s="35"/>
      <c r="F33" s="12">
        <f t="shared" si="0"/>
        <v>181670.97</v>
      </c>
    </row>
    <row r="34" spans="1:6" x14ac:dyDescent="0.25">
      <c r="A34" s="18">
        <v>43645</v>
      </c>
      <c r="B34" s="19" t="s">
        <v>231</v>
      </c>
      <c r="C34" s="35">
        <v>121158.39999999999</v>
      </c>
      <c r="D34" s="11">
        <v>43645</v>
      </c>
      <c r="E34" s="35">
        <v>302829.37</v>
      </c>
      <c r="F34" s="12">
        <f t="shared" si="0"/>
        <v>0</v>
      </c>
    </row>
    <row r="35" spans="1:6" x14ac:dyDescent="0.25">
      <c r="A35" s="18">
        <v>43646</v>
      </c>
      <c r="B35" s="19" t="s">
        <v>232</v>
      </c>
      <c r="C35" s="35">
        <v>1374.8</v>
      </c>
      <c r="D35" s="11"/>
      <c r="E35" s="35"/>
      <c r="F35" s="12">
        <f t="shared" si="0"/>
        <v>1374.8</v>
      </c>
    </row>
    <row r="36" spans="1:6" x14ac:dyDescent="0.25">
      <c r="A36" s="18">
        <v>43646</v>
      </c>
      <c r="B36" s="19" t="s">
        <v>233</v>
      </c>
      <c r="C36" s="35">
        <v>1660.35</v>
      </c>
      <c r="D36" s="11"/>
      <c r="E36" s="35"/>
      <c r="F36" s="12">
        <f t="shared" si="0"/>
        <v>3035.1499999999996</v>
      </c>
    </row>
    <row r="37" spans="1:6" x14ac:dyDescent="0.25">
      <c r="A37" s="18">
        <v>43646</v>
      </c>
      <c r="B37" s="19" t="s">
        <v>234</v>
      </c>
      <c r="C37" s="35">
        <v>61353.75</v>
      </c>
      <c r="D37" s="11"/>
      <c r="E37" s="35"/>
      <c r="F37" s="12">
        <f t="shared" si="0"/>
        <v>64388.9</v>
      </c>
    </row>
    <row r="38" spans="1:6" x14ac:dyDescent="0.25">
      <c r="A38" s="18">
        <v>43646</v>
      </c>
      <c r="B38" s="19" t="s">
        <v>235</v>
      </c>
      <c r="C38" s="35">
        <v>36205.699999999997</v>
      </c>
      <c r="D38" s="11"/>
      <c r="E38" s="35"/>
      <c r="F38" s="12">
        <f t="shared" si="0"/>
        <v>100594.6</v>
      </c>
    </row>
    <row r="39" spans="1:6" x14ac:dyDescent="0.25">
      <c r="A39" s="18">
        <v>43648</v>
      </c>
      <c r="B39" s="19" t="s">
        <v>236</v>
      </c>
      <c r="C39" s="35">
        <v>55172.4</v>
      </c>
      <c r="D39" s="11"/>
      <c r="E39" s="35"/>
      <c r="F39" s="12">
        <f t="shared" si="0"/>
        <v>155767</v>
      </c>
    </row>
    <row r="40" spans="1:6" x14ac:dyDescent="0.25">
      <c r="A40" s="18">
        <v>43648</v>
      </c>
      <c r="B40" s="19" t="s">
        <v>237</v>
      </c>
      <c r="C40" s="35">
        <v>66241.100000000006</v>
      </c>
      <c r="D40" s="11"/>
      <c r="E40" s="35"/>
      <c r="F40" s="12">
        <f t="shared" si="0"/>
        <v>222008.1</v>
      </c>
    </row>
    <row r="41" spans="1:6" x14ac:dyDescent="0.25">
      <c r="A41" s="18">
        <v>43648</v>
      </c>
      <c r="B41" s="19" t="s">
        <v>238</v>
      </c>
      <c r="C41" s="35">
        <v>44832.74</v>
      </c>
      <c r="D41" s="11"/>
      <c r="E41" s="35"/>
      <c r="F41" s="12">
        <f t="shared" si="0"/>
        <v>266840.84000000003</v>
      </c>
    </row>
    <row r="42" spans="1:6" x14ac:dyDescent="0.25">
      <c r="A42" s="18">
        <v>43648</v>
      </c>
      <c r="B42" s="19" t="s">
        <v>239</v>
      </c>
      <c r="C42" s="35">
        <v>844.25</v>
      </c>
      <c r="D42" s="11"/>
      <c r="E42" s="35"/>
      <c r="F42" s="12">
        <f t="shared" si="0"/>
        <v>267685.09000000003</v>
      </c>
    </row>
    <row r="43" spans="1:6" x14ac:dyDescent="0.25">
      <c r="A43" s="18">
        <v>43649</v>
      </c>
      <c r="B43" s="19" t="s">
        <v>240</v>
      </c>
      <c r="C43" s="35">
        <v>107568.73</v>
      </c>
      <c r="D43" s="11"/>
      <c r="E43" s="35"/>
      <c r="F43" s="12">
        <f t="shared" si="0"/>
        <v>375253.82</v>
      </c>
    </row>
    <row r="44" spans="1:6" x14ac:dyDescent="0.25">
      <c r="A44" s="18">
        <v>43650</v>
      </c>
      <c r="B44" s="19" t="s">
        <v>241</v>
      </c>
      <c r="C44" s="35">
        <v>2750.04</v>
      </c>
      <c r="D44" s="11">
        <v>43651</v>
      </c>
      <c r="E44" s="35">
        <v>378003.86</v>
      </c>
      <c r="F44" s="12">
        <f t="shared" si="0"/>
        <v>0</v>
      </c>
    </row>
    <row r="45" spans="1:6" x14ac:dyDescent="0.25">
      <c r="A45" s="18"/>
      <c r="B45" s="19"/>
      <c r="C45" s="35"/>
      <c r="D45" s="11"/>
      <c r="E45" s="35"/>
      <c r="F45" s="12">
        <f t="shared" si="0"/>
        <v>0</v>
      </c>
    </row>
    <row r="46" spans="1:6" ht="15.75" thickBot="1" x14ac:dyDescent="0.3">
      <c r="A46" s="20"/>
      <c r="B46" s="21"/>
      <c r="C46" s="39"/>
      <c r="D46" s="23"/>
      <c r="E46" s="39"/>
      <c r="F46" s="12">
        <f t="shared" si="0"/>
        <v>0</v>
      </c>
    </row>
    <row r="47" spans="1:6" ht="19.5" thickTop="1" x14ac:dyDescent="0.3">
      <c r="B47" s="1"/>
      <c r="C47" s="10">
        <f>SUM(C3:C46)</f>
        <v>2370355.0000000005</v>
      </c>
      <c r="D47" s="24"/>
      <c r="E47" s="25">
        <f>SUM(E3:E46)</f>
        <v>2370355</v>
      </c>
      <c r="F47" s="26">
        <f>F46</f>
        <v>0</v>
      </c>
    </row>
    <row r="48" spans="1:6" x14ac:dyDescent="0.25">
      <c r="B48" s="1"/>
      <c r="C48" s="10"/>
      <c r="D48" s="24"/>
      <c r="E48" s="25"/>
      <c r="F48" s="10"/>
    </row>
    <row r="49" spans="1:6" x14ac:dyDescent="0.25">
      <c r="B49" s="1"/>
      <c r="C49" s="10"/>
      <c r="D49" s="24"/>
      <c r="E49" s="25"/>
      <c r="F49" s="10"/>
    </row>
    <row r="50" spans="1:6" x14ac:dyDescent="0.25">
      <c r="A50"/>
      <c r="B50" s="27"/>
      <c r="D50" s="27"/>
    </row>
    <row r="51" spans="1:6" x14ac:dyDescent="0.25">
      <c r="A51"/>
      <c r="B51" s="27"/>
      <c r="D51" s="27"/>
    </row>
    <row r="52" spans="1:6" x14ac:dyDescent="0.25">
      <c r="A52"/>
      <c r="B52" s="27"/>
      <c r="D52" s="27"/>
    </row>
    <row r="53" spans="1:6" x14ac:dyDescent="0.25">
      <c r="A53"/>
      <c r="B53" s="27"/>
      <c r="D53" s="27"/>
      <c r="F53"/>
    </row>
    <row r="54" spans="1:6" x14ac:dyDescent="0.25">
      <c r="A54"/>
      <c r="B54" s="27"/>
      <c r="D54" s="27"/>
      <c r="F54"/>
    </row>
    <row r="55" spans="1:6" x14ac:dyDescent="0.25">
      <c r="A55"/>
      <c r="B55" s="27"/>
      <c r="D55" s="27"/>
      <c r="F55"/>
    </row>
    <row r="56" spans="1:6" x14ac:dyDescent="0.25">
      <c r="A56"/>
      <c r="B56" s="27"/>
      <c r="D56" s="27"/>
      <c r="F56"/>
    </row>
    <row r="57" spans="1:6" x14ac:dyDescent="0.25">
      <c r="A57"/>
      <c r="B57" s="27"/>
      <c r="D57" s="27"/>
      <c r="F57"/>
    </row>
    <row r="58" spans="1:6" x14ac:dyDescent="0.25">
      <c r="A58"/>
      <c r="B58" s="27"/>
      <c r="D58" s="27"/>
      <c r="F58"/>
    </row>
    <row r="59" spans="1:6" x14ac:dyDescent="0.25">
      <c r="A59"/>
      <c r="B59" s="27"/>
      <c r="D59" s="27"/>
      <c r="F59"/>
    </row>
    <row r="60" spans="1:6" x14ac:dyDescent="0.25">
      <c r="A60"/>
      <c r="B60" s="27"/>
      <c r="D60" s="27"/>
      <c r="F60"/>
    </row>
    <row r="61" spans="1:6" x14ac:dyDescent="0.25">
      <c r="A61"/>
      <c r="B61" s="27"/>
      <c r="D61" s="27"/>
      <c r="F61"/>
    </row>
    <row r="62" spans="1:6" x14ac:dyDescent="0.25">
      <c r="A62"/>
      <c r="B62" s="27"/>
      <c r="D62" s="27"/>
      <c r="E62"/>
      <c r="F62"/>
    </row>
    <row r="63" spans="1:6" x14ac:dyDescent="0.25">
      <c r="A63"/>
      <c r="B63" s="27"/>
      <c r="D63" s="27"/>
      <c r="E63"/>
      <c r="F63"/>
    </row>
    <row r="64" spans="1:6" x14ac:dyDescent="0.25">
      <c r="A64"/>
      <c r="B64" s="27"/>
      <c r="D64" s="27"/>
      <c r="E64"/>
      <c r="F64"/>
    </row>
    <row r="65" spans="1:6" x14ac:dyDescent="0.25">
      <c r="A65"/>
      <c r="B65" s="27"/>
      <c r="D65" s="27"/>
      <c r="E65"/>
      <c r="F65"/>
    </row>
    <row r="66" spans="1:6" x14ac:dyDescent="0.25">
      <c r="A66"/>
      <c r="B66" s="27"/>
      <c r="D66" s="27"/>
      <c r="E66"/>
      <c r="F66"/>
    </row>
    <row r="67" spans="1:6" x14ac:dyDescent="0.25">
      <c r="A67"/>
      <c r="B67" s="27"/>
      <c r="D67" s="27"/>
      <c r="E67"/>
      <c r="F67"/>
    </row>
    <row r="68" spans="1:6" x14ac:dyDescent="0.25">
      <c r="B68" s="27"/>
      <c r="D68" s="27"/>
      <c r="E68"/>
    </row>
    <row r="69" spans="1:6" x14ac:dyDescent="0.25">
      <c r="B69" s="27"/>
      <c r="D69" s="27"/>
      <c r="E69"/>
    </row>
    <row r="70" spans="1:6" x14ac:dyDescent="0.25">
      <c r="B70" s="27"/>
      <c r="D70" s="27"/>
      <c r="E70"/>
    </row>
    <row r="71" spans="1:6" x14ac:dyDescent="0.25">
      <c r="B71" s="27"/>
      <c r="D71" s="27"/>
      <c r="E71"/>
    </row>
    <row r="72" spans="1:6" x14ac:dyDescent="0.25">
      <c r="B72" s="27"/>
      <c r="D72" s="27"/>
      <c r="E72"/>
    </row>
    <row r="73" spans="1:6" x14ac:dyDescent="0.25">
      <c r="B73" s="27"/>
      <c r="D73" s="27"/>
      <c r="E73"/>
    </row>
    <row r="74" spans="1:6" x14ac:dyDescent="0.25">
      <c r="B74" s="27"/>
      <c r="D74" s="27"/>
      <c r="E74"/>
    </row>
    <row r="75" spans="1:6" x14ac:dyDescent="0.25">
      <c r="B75" s="27"/>
      <c r="D75" s="27"/>
      <c r="E75"/>
    </row>
    <row r="76" spans="1:6" x14ac:dyDescent="0.25">
      <c r="B76" s="27"/>
      <c r="D76" s="27"/>
      <c r="E76"/>
    </row>
    <row r="77" spans="1:6" x14ac:dyDescent="0.25">
      <c r="B77" s="27"/>
    </row>
    <row r="78" spans="1:6" x14ac:dyDescent="0.25">
      <c r="B78" s="27"/>
    </row>
    <row r="79" spans="1:6" x14ac:dyDescent="0.25">
      <c r="B79" s="27"/>
      <c r="D79" s="27"/>
    </row>
    <row r="80" spans="1:6" x14ac:dyDescent="0.25">
      <c r="B80" s="27"/>
    </row>
    <row r="81" spans="2:3" x14ac:dyDescent="0.25">
      <c r="B81" s="27"/>
    </row>
    <row r="82" spans="2:3" x14ac:dyDescent="0.25">
      <c r="B82" s="27"/>
    </row>
    <row r="83" spans="2:3" ht="18.75" x14ac:dyDescent="0.3">
      <c r="C83" s="2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57045-B06A-41E6-A72B-790F419324A9}">
  <sheetPr>
    <tabColor rgb="FFFFFF00"/>
  </sheetPr>
  <dimension ref="A1:F94"/>
  <sheetViews>
    <sheetView workbookViewId="0">
      <selection activeCell="I14" sqref="I14"/>
    </sheetView>
  </sheetViews>
  <sheetFormatPr baseColWidth="10" defaultRowHeight="15" x14ac:dyDescent="0.25"/>
  <cols>
    <col min="1" max="1" width="13.42578125" style="1" bestFit="1" customWidth="1"/>
    <col min="2" max="2" width="12.85546875" bestFit="1" customWidth="1"/>
    <col min="3" max="3" width="15.85546875" style="28" bestFit="1" customWidth="1"/>
    <col min="4" max="4" width="12.42578125" bestFit="1" customWidth="1"/>
    <col min="5" max="5" width="15.140625" style="28" bestFit="1" customWidth="1"/>
    <col min="6" max="6" width="19.5703125" style="28" bestFit="1" customWidth="1"/>
  </cols>
  <sheetData>
    <row r="1" spans="1:6" ht="18.75" x14ac:dyDescent="0.3">
      <c r="B1" s="2" t="s">
        <v>0</v>
      </c>
      <c r="C1" s="3"/>
      <c r="D1" s="4"/>
      <c r="E1" s="3"/>
      <c r="F1" s="5"/>
    </row>
    <row r="2" spans="1:6" ht="16.5" thickBot="1" x14ac:dyDescent="0.3">
      <c r="A2" s="6" t="s">
        <v>1</v>
      </c>
      <c r="B2" s="6" t="s">
        <v>2</v>
      </c>
      <c r="C2" s="7" t="s">
        <v>3</v>
      </c>
      <c r="D2" s="6"/>
      <c r="E2" s="7" t="s">
        <v>4</v>
      </c>
      <c r="F2" s="7" t="s">
        <v>3</v>
      </c>
    </row>
    <row r="3" spans="1:6" x14ac:dyDescent="0.25">
      <c r="A3" s="18">
        <v>43651</v>
      </c>
      <c r="B3" s="19" t="s">
        <v>242</v>
      </c>
      <c r="C3" s="35">
        <v>76665.33</v>
      </c>
      <c r="D3" s="11"/>
      <c r="E3" s="35"/>
      <c r="F3" s="12">
        <f>C3-E3</f>
        <v>76665.33</v>
      </c>
    </row>
    <row r="4" spans="1:6" x14ac:dyDescent="0.25">
      <c r="A4" s="17">
        <v>43651</v>
      </c>
      <c r="B4" s="15" t="s">
        <v>243</v>
      </c>
      <c r="C4" s="41">
        <v>31966.6</v>
      </c>
      <c r="D4" s="14">
        <v>43651</v>
      </c>
      <c r="E4" s="41">
        <v>108631.93</v>
      </c>
      <c r="F4" s="12">
        <f>F3+C4-E4</f>
        <v>0</v>
      </c>
    </row>
    <row r="5" spans="1:6" x14ac:dyDescent="0.25">
      <c r="A5" s="14">
        <v>43652</v>
      </c>
      <c r="B5" s="15" t="s">
        <v>244</v>
      </c>
      <c r="C5" s="41">
        <v>41525.79</v>
      </c>
      <c r="D5" s="14"/>
      <c r="E5" s="41"/>
      <c r="F5" s="12">
        <f t="shared" ref="F5:F57" si="0">F4+C5-E5</f>
        <v>41525.79</v>
      </c>
    </row>
    <row r="6" spans="1:6" x14ac:dyDescent="0.25">
      <c r="A6" s="14">
        <v>43652</v>
      </c>
      <c r="B6" s="15" t="s">
        <v>245</v>
      </c>
      <c r="C6" s="41">
        <v>140411.79999999999</v>
      </c>
      <c r="D6" s="14"/>
      <c r="E6" s="41"/>
      <c r="F6" s="12">
        <f t="shared" si="0"/>
        <v>181937.59</v>
      </c>
    </row>
    <row r="7" spans="1:6" x14ac:dyDescent="0.25">
      <c r="A7" s="14">
        <v>43653</v>
      </c>
      <c r="B7" s="15" t="s">
        <v>246</v>
      </c>
      <c r="C7" s="41">
        <v>2492.8000000000002</v>
      </c>
      <c r="D7" s="14"/>
      <c r="E7" s="41"/>
      <c r="F7" s="12">
        <f t="shared" si="0"/>
        <v>184430.38999999998</v>
      </c>
    </row>
    <row r="8" spans="1:6" x14ac:dyDescent="0.25">
      <c r="A8" s="14">
        <v>43653</v>
      </c>
      <c r="B8" s="15" t="s">
        <v>247</v>
      </c>
      <c r="C8" s="41">
        <v>215.8</v>
      </c>
      <c r="D8" s="42"/>
      <c r="E8" s="41"/>
      <c r="F8" s="12">
        <f t="shared" si="0"/>
        <v>184646.18999999997</v>
      </c>
    </row>
    <row r="9" spans="1:6" x14ac:dyDescent="0.25">
      <c r="A9" s="14">
        <v>43654</v>
      </c>
      <c r="B9" s="15" t="s">
        <v>248</v>
      </c>
      <c r="C9" s="41">
        <v>15597.34</v>
      </c>
      <c r="D9" s="14"/>
      <c r="E9" s="41"/>
      <c r="F9" s="12">
        <f t="shared" si="0"/>
        <v>200243.52999999997</v>
      </c>
    </row>
    <row r="10" spans="1:6" x14ac:dyDescent="0.25">
      <c r="A10" s="14">
        <v>43655</v>
      </c>
      <c r="B10" s="15" t="s">
        <v>249</v>
      </c>
      <c r="C10" s="41">
        <v>17335.599999999999</v>
      </c>
      <c r="D10" s="14"/>
      <c r="E10" s="41"/>
      <c r="F10" s="12">
        <f t="shared" si="0"/>
        <v>217579.12999999998</v>
      </c>
    </row>
    <row r="11" spans="1:6" x14ac:dyDescent="0.25">
      <c r="A11" s="17">
        <v>43655</v>
      </c>
      <c r="B11" s="15" t="s">
        <v>250</v>
      </c>
      <c r="C11" s="41">
        <v>152245.85</v>
      </c>
      <c r="D11" s="14"/>
      <c r="E11" s="41"/>
      <c r="F11" s="12">
        <f t="shared" si="0"/>
        <v>369824.98</v>
      </c>
    </row>
    <row r="12" spans="1:6" x14ac:dyDescent="0.25">
      <c r="A12" s="14">
        <v>43656</v>
      </c>
      <c r="B12" s="15" t="s">
        <v>251</v>
      </c>
      <c r="C12" s="41">
        <v>1770.8</v>
      </c>
      <c r="D12" s="14"/>
      <c r="E12" s="41"/>
      <c r="F12" s="12">
        <f t="shared" si="0"/>
        <v>371595.77999999997</v>
      </c>
    </row>
    <row r="13" spans="1:6" x14ac:dyDescent="0.25">
      <c r="A13" s="14">
        <v>43656</v>
      </c>
      <c r="B13" s="15" t="s">
        <v>252</v>
      </c>
      <c r="C13" s="41">
        <v>34418.39</v>
      </c>
      <c r="D13" s="14">
        <v>43658</v>
      </c>
      <c r="E13" s="41">
        <v>406014.17</v>
      </c>
      <c r="F13" s="12">
        <f t="shared" si="0"/>
        <v>0</v>
      </c>
    </row>
    <row r="14" spans="1:6" x14ac:dyDescent="0.25">
      <c r="A14" s="14">
        <v>43657</v>
      </c>
      <c r="B14" s="15" t="s">
        <v>253</v>
      </c>
      <c r="C14" s="41">
        <v>1500</v>
      </c>
      <c r="D14" s="14"/>
      <c r="E14" s="41"/>
      <c r="F14" s="12">
        <f t="shared" si="0"/>
        <v>1500</v>
      </c>
    </row>
    <row r="15" spans="1:6" x14ac:dyDescent="0.25">
      <c r="A15" s="14">
        <v>43657</v>
      </c>
      <c r="B15" s="15" t="s">
        <v>254</v>
      </c>
      <c r="C15" s="41">
        <v>134757.78</v>
      </c>
      <c r="D15" s="14"/>
      <c r="E15" s="41"/>
      <c r="F15" s="12">
        <f t="shared" si="0"/>
        <v>136257.78</v>
      </c>
    </row>
    <row r="16" spans="1:6" x14ac:dyDescent="0.25">
      <c r="A16" s="14">
        <v>43657</v>
      </c>
      <c r="B16" s="15" t="s">
        <v>255</v>
      </c>
      <c r="C16" s="41">
        <v>3224.6</v>
      </c>
      <c r="D16" s="14"/>
      <c r="E16" s="41"/>
      <c r="F16" s="12">
        <f t="shared" si="0"/>
        <v>139482.38</v>
      </c>
    </row>
    <row r="17" spans="1:6" x14ac:dyDescent="0.25">
      <c r="A17" s="14">
        <v>43659</v>
      </c>
      <c r="B17" s="15" t="s">
        <v>256</v>
      </c>
      <c r="C17" s="41">
        <v>68743.7</v>
      </c>
      <c r="D17" s="14"/>
      <c r="E17" s="41"/>
      <c r="F17" s="12">
        <f t="shared" si="0"/>
        <v>208226.08000000002</v>
      </c>
    </row>
    <row r="18" spans="1:6" x14ac:dyDescent="0.25">
      <c r="A18" s="14">
        <v>43659</v>
      </c>
      <c r="B18" s="15" t="s">
        <v>257</v>
      </c>
      <c r="C18" s="41">
        <v>128203.25</v>
      </c>
      <c r="D18" s="14">
        <v>43661</v>
      </c>
      <c r="E18" s="41">
        <v>336429.33</v>
      </c>
      <c r="F18" s="12">
        <f t="shared" si="0"/>
        <v>0</v>
      </c>
    </row>
    <row r="19" spans="1:6" x14ac:dyDescent="0.25">
      <c r="A19" s="14">
        <v>43660</v>
      </c>
      <c r="B19" s="15" t="s">
        <v>258</v>
      </c>
      <c r="C19" s="41">
        <v>3400</v>
      </c>
      <c r="D19" s="42"/>
      <c r="E19" s="41"/>
      <c r="F19" s="12">
        <f t="shared" si="0"/>
        <v>3400</v>
      </c>
    </row>
    <row r="20" spans="1:6" x14ac:dyDescent="0.25">
      <c r="A20" s="14">
        <v>43662</v>
      </c>
      <c r="B20" s="15" t="s">
        <v>259</v>
      </c>
      <c r="C20" s="41">
        <v>35680.800000000003</v>
      </c>
      <c r="D20" s="14"/>
      <c r="E20" s="41"/>
      <c r="F20" s="12">
        <f t="shared" si="0"/>
        <v>39080.800000000003</v>
      </c>
    </row>
    <row r="21" spans="1:6" x14ac:dyDescent="0.25">
      <c r="A21" s="14">
        <v>43662</v>
      </c>
      <c r="B21" s="15" t="s">
        <v>260</v>
      </c>
      <c r="C21" s="41">
        <v>32767</v>
      </c>
      <c r="D21" s="14"/>
      <c r="E21" s="41"/>
      <c r="F21" s="12">
        <f t="shared" si="0"/>
        <v>71847.8</v>
      </c>
    </row>
    <row r="22" spans="1:6" x14ac:dyDescent="0.25">
      <c r="A22" s="14">
        <v>43662</v>
      </c>
      <c r="B22" s="15" t="s">
        <v>261</v>
      </c>
      <c r="C22" s="41">
        <v>61628.92</v>
      </c>
      <c r="D22" s="14"/>
      <c r="E22" s="41"/>
      <c r="F22" s="12">
        <f t="shared" si="0"/>
        <v>133476.72</v>
      </c>
    </row>
    <row r="23" spans="1:6" x14ac:dyDescent="0.25">
      <c r="A23" s="14">
        <v>43663</v>
      </c>
      <c r="B23" s="15" t="s">
        <v>262</v>
      </c>
      <c r="C23" s="41">
        <v>74779.91</v>
      </c>
      <c r="D23" s="14"/>
      <c r="E23" s="41"/>
      <c r="F23" s="12">
        <f t="shared" si="0"/>
        <v>208256.63</v>
      </c>
    </row>
    <row r="24" spans="1:6" x14ac:dyDescent="0.25">
      <c r="A24" s="14">
        <v>43663</v>
      </c>
      <c r="B24" s="15" t="s">
        <v>263</v>
      </c>
      <c r="C24" s="41">
        <v>151241.26999999999</v>
      </c>
      <c r="D24" s="14"/>
      <c r="E24" s="41"/>
      <c r="F24" s="12">
        <f t="shared" si="0"/>
        <v>359497.9</v>
      </c>
    </row>
    <row r="25" spans="1:6" x14ac:dyDescent="0.25">
      <c r="A25" s="14">
        <v>43663</v>
      </c>
      <c r="B25" s="15" t="s">
        <v>264</v>
      </c>
      <c r="C25" s="41">
        <v>1635</v>
      </c>
      <c r="D25" s="14"/>
      <c r="E25" s="41"/>
      <c r="F25" s="12">
        <f t="shared" si="0"/>
        <v>361132.9</v>
      </c>
    </row>
    <row r="26" spans="1:6" x14ac:dyDescent="0.25">
      <c r="A26" s="17">
        <v>43663</v>
      </c>
      <c r="B26" s="15" t="s">
        <v>265</v>
      </c>
      <c r="C26" s="41">
        <v>62087.28</v>
      </c>
      <c r="D26" s="14"/>
      <c r="E26" s="41"/>
      <c r="F26" s="12">
        <f t="shared" si="0"/>
        <v>423220.18000000005</v>
      </c>
    </row>
    <row r="27" spans="1:6" x14ac:dyDescent="0.25">
      <c r="A27" s="17">
        <v>43665</v>
      </c>
      <c r="B27" s="15" t="s">
        <v>266</v>
      </c>
      <c r="C27" s="41">
        <v>3862.42</v>
      </c>
      <c r="D27" s="14"/>
      <c r="E27" s="41"/>
      <c r="F27" s="12">
        <f t="shared" si="0"/>
        <v>427082.60000000003</v>
      </c>
    </row>
    <row r="28" spans="1:6" x14ac:dyDescent="0.25">
      <c r="A28" s="17">
        <v>43665</v>
      </c>
      <c r="B28" s="15" t="s">
        <v>267</v>
      </c>
      <c r="C28" s="41">
        <v>36748.28</v>
      </c>
      <c r="D28" s="14"/>
      <c r="E28" s="41"/>
      <c r="F28" s="12">
        <f t="shared" si="0"/>
        <v>463830.88</v>
      </c>
    </row>
    <row r="29" spans="1:6" x14ac:dyDescent="0.25">
      <c r="A29" s="17">
        <v>43665</v>
      </c>
      <c r="B29" s="15" t="s">
        <v>268</v>
      </c>
      <c r="C29" s="41">
        <v>66596.7</v>
      </c>
      <c r="D29" s="14">
        <v>43666</v>
      </c>
      <c r="E29" s="41">
        <v>530427.57999999996</v>
      </c>
      <c r="F29" s="12">
        <f t="shared" si="0"/>
        <v>0</v>
      </c>
    </row>
    <row r="30" spans="1:6" x14ac:dyDescent="0.25">
      <c r="A30" s="17">
        <v>43665</v>
      </c>
      <c r="B30" s="15" t="s">
        <v>269</v>
      </c>
      <c r="C30" s="41">
        <v>35029.599999999999</v>
      </c>
      <c r="D30" s="14"/>
      <c r="E30" s="41"/>
      <c r="F30" s="12">
        <f t="shared" si="0"/>
        <v>35029.599999999999</v>
      </c>
    </row>
    <row r="31" spans="1:6" x14ac:dyDescent="0.25">
      <c r="A31" s="17">
        <v>43666</v>
      </c>
      <c r="B31" s="15" t="s">
        <v>270</v>
      </c>
      <c r="C31" s="41">
        <v>36698.080000000002</v>
      </c>
      <c r="D31" s="14"/>
      <c r="E31" s="41"/>
      <c r="F31" s="12">
        <f t="shared" si="0"/>
        <v>71727.679999999993</v>
      </c>
    </row>
    <row r="32" spans="1:6" x14ac:dyDescent="0.25">
      <c r="A32" s="17">
        <v>43666</v>
      </c>
      <c r="B32" s="15" t="s">
        <v>271</v>
      </c>
      <c r="C32" s="41">
        <v>39669.78</v>
      </c>
      <c r="D32" s="14"/>
      <c r="E32" s="41"/>
      <c r="F32" s="12">
        <f t="shared" si="0"/>
        <v>111397.45999999999</v>
      </c>
    </row>
    <row r="33" spans="1:6" x14ac:dyDescent="0.25">
      <c r="A33" s="17">
        <v>43666</v>
      </c>
      <c r="B33" s="15" t="s">
        <v>272</v>
      </c>
      <c r="C33" s="41">
        <v>44595.1</v>
      </c>
      <c r="D33" s="14"/>
      <c r="E33" s="41"/>
      <c r="F33" s="12">
        <f t="shared" si="0"/>
        <v>155992.56</v>
      </c>
    </row>
    <row r="34" spans="1:6" x14ac:dyDescent="0.25">
      <c r="A34" s="17">
        <v>43667</v>
      </c>
      <c r="B34" s="15" t="s">
        <v>273</v>
      </c>
      <c r="C34" s="41">
        <v>35614.800000000003</v>
      </c>
      <c r="D34" s="14"/>
      <c r="E34" s="41"/>
      <c r="F34" s="12">
        <f t="shared" si="0"/>
        <v>191607.36</v>
      </c>
    </row>
    <row r="35" spans="1:6" x14ac:dyDescent="0.25">
      <c r="A35" s="17">
        <v>43667</v>
      </c>
      <c r="B35" s="15" t="s">
        <v>274</v>
      </c>
      <c r="C35" s="41">
        <v>34428</v>
      </c>
      <c r="D35" s="14"/>
      <c r="E35" s="41"/>
      <c r="F35" s="12">
        <f t="shared" si="0"/>
        <v>226035.36</v>
      </c>
    </row>
    <row r="36" spans="1:6" x14ac:dyDescent="0.25">
      <c r="A36" s="17">
        <v>43668</v>
      </c>
      <c r="B36" s="15" t="s">
        <v>275</v>
      </c>
      <c r="C36" s="41">
        <v>12604.17</v>
      </c>
      <c r="D36" s="14"/>
      <c r="E36" s="41"/>
      <c r="F36" s="12">
        <f t="shared" si="0"/>
        <v>238639.53</v>
      </c>
    </row>
    <row r="37" spans="1:6" x14ac:dyDescent="0.25">
      <c r="A37" s="17">
        <v>43668</v>
      </c>
      <c r="B37" s="15" t="s">
        <v>276</v>
      </c>
      <c r="C37" s="41">
        <v>62984.24</v>
      </c>
      <c r="D37" s="14"/>
      <c r="E37" s="41"/>
      <c r="F37" s="12">
        <f t="shared" si="0"/>
        <v>301623.77</v>
      </c>
    </row>
    <row r="38" spans="1:6" x14ac:dyDescent="0.25">
      <c r="A38" s="17">
        <v>43669</v>
      </c>
      <c r="B38" s="15" t="s">
        <v>277</v>
      </c>
      <c r="C38" s="41">
        <v>19436.2</v>
      </c>
      <c r="D38" s="14"/>
      <c r="E38" s="41"/>
      <c r="F38" s="12">
        <f t="shared" si="0"/>
        <v>321059.97000000003</v>
      </c>
    </row>
    <row r="39" spans="1:6" x14ac:dyDescent="0.25">
      <c r="A39" s="17">
        <v>43669</v>
      </c>
      <c r="B39" s="15" t="s">
        <v>278</v>
      </c>
      <c r="C39" s="41">
        <v>12677.5</v>
      </c>
      <c r="D39" s="14"/>
      <c r="E39" s="41"/>
      <c r="F39" s="12">
        <f t="shared" si="0"/>
        <v>333737.47000000003</v>
      </c>
    </row>
    <row r="40" spans="1:6" x14ac:dyDescent="0.25">
      <c r="A40" s="17">
        <v>43669</v>
      </c>
      <c r="B40" s="15" t="s">
        <v>279</v>
      </c>
      <c r="C40" s="41">
        <v>34893.699999999997</v>
      </c>
      <c r="D40" s="14"/>
      <c r="E40" s="41"/>
      <c r="F40" s="12">
        <f t="shared" si="0"/>
        <v>368631.17000000004</v>
      </c>
    </row>
    <row r="41" spans="1:6" x14ac:dyDescent="0.25">
      <c r="A41" s="17">
        <v>43669</v>
      </c>
      <c r="B41" s="15" t="s">
        <v>280</v>
      </c>
      <c r="C41" s="41">
        <v>104797.54</v>
      </c>
      <c r="D41" s="14"/>
      <c r="E41" s="41"/>
      <c r="F41" s="12">
        <f t="shared" si="0"/>
        <v>473428.71</v>
      </c>
    </row>
    <row r="42" spans="1:6" x14ac:dyDescent="0.25">
      <c r="A42" s="17">
        <v>43669</v>
      </c>
      <c r="B42" s="15" t="s">
        <v>281</v>
      </c>
      <c r="C42" s="41">
        <v>1021.2</v>
      </c>
      <c r="D42" s="14"/>
      <c r="E42" s="41"/>
      <c r="F42" s="12">
        <f t="shared" si="0"/>
        <v>474449.91000000003</v>
      </c>
    </row>
    <row r="43" spans="1:6" x14ac:dyDescent="0.25">
      <c r="A43" s="17">
        <v>43671</v>
      </c>
      <c r="B43" s="15" t="s">
        <v>282</v>
      </c>
      <c r="C43" s="41">
        <v>48788.75</v>
      </c>
      <c r="D43" s="14"/>
      <c r="E43" s="41"/>
      <c r="F43" s="12">
        <f t="shared" si="0"/>
        <v>523238.66000000003</v>
      </c>
    </row>
    <row r="44" spans="1:6" x14ac:dyDescent="0.25">
      <c r="A44" s="17">
        <v>43672</v>
      </c>
      <c r="B44" s="15" t="s">
        <v>283</v>
      </c>
      <c r="C44" s="41">
        <v>56912.67</v>
      </c>
      <c r="D44" s="14">
        <v>43672</v>
      </c>
      <c r="E44" s="41">
        <v>580151.32999999996</v>
      </c>
      <c r="F44" s="12">
        <f t="shared" si="0"/>
        <v>0</v>
      </c>
    </row>
    <row r="45" spans="1:6" x14ac:dyDescent="0.25">
      <c r="A45" s="17">
        <v>43672</v>
      </c>
      <c r="B45" s="15" t="s">
        <v>284</v>
      </c>
      <c r="C45" s="41">
        <v>107248</v>
      </c>
      <c r="D45" s="14"/>
      <c r="E45" s="41"/>
      <c r="F45" s="12">
        <f t="shared" si="0"/>
        <v>107248</v>
      </c>
    </row>
    <row r="46" spans="1:6" x14ac:dyDescent="0.25">
      <c r="A46" s="17">
        <v>43673</v>
      </c>
      <c r="B46" s="15" t="s">
        <v>285</v>
      </c>
      <c r="C46" s="41">
        <v>59854.6</v>
      </c>
      <c r="D46" s="14"/>
      <c r="E46" s="41"/>
      <c r="F46" s="12">
        <f t="shared" si="0"/>
        <v>167102.6</v>
      </c>
    </row>
    <row r="47" spans="1:6" x14ac:dyDescent="0.25">
      <c r="A47" s="17">
        <v>43673</v>
      </c>
      <c r="B47" s="15" t="s">
        <v>286</v>
      </c>
      <c r="C47" s="41">
        <v>10825.6</v>
      </c>
      <c r="D47" s="14"/>
      <c r="E47" s="41"/>
      <c r="F47" s="12">
        <f t="shared" si="0"/>
        <v>177928.2</v>
      </c>
    </row>
    <row r="48" spans="1:6" x14ac:dyDescent="0.25">
      <c r="A48" s="17">
        <v>43674</v>
      </c>
      <c r="B48" s="15" t="s">
        <v>287</v>
      </c>
      <c r="C48" s="41">
        <v>17721.400000000001</v>
      </c>
      <c r="D48" s="14"/>
      <c r="E48" s="41"/>
      <c r="F48" s="12">
        <f t="shared" si="0"/>
        <v>195649.6</v>
      </c>
    </row>
    <row r="49" spans="1:6" x14ac:dyDescent="0.25">
      <c r="A49" s="17">
        <v>43675</v>
      </c>
      <c r="B49" s="15" t="s">
        <v>288</v>
      </c>
      <c r="C49" s="41">
        <v>43382.46</v>
      </c>
      <c r="D49" s="14"/>
      <c r="E49" s="41"/>
      <c r="F49" s="12">
        <f t="shared" si="0"/>
        <v>239032.06</v>
      </c>
    </row>
    <row r="50" spans="1:6" x14ac:dyDescent="0.25">
      <c r="A50" s="17">
        <v>43675</v>
      </c>
      <c r="B50" s="15" t="s">
        <v>289</v>
      </c>
      <c r="C50" s="41">
        <v>59615.8</v>
      </c>
      <c r="D50" s="14"/>
      <c r="E50" s="41"/>
      <c r="F50" s="12">
        <f t="shared" si="0"/>
        <v>298647.86</v>
      </c>
    </row>
    <row r="51" spans="1:6" x14ac:dyDescent="0.25">
      <c r="A51" s="17">
        <v>43676</v>
      </c>
      <c r="B51" s="15" t="s">
        <v>290</v>
      </c>
      <c r="C51" s="41">
        <v>127230.66</v>
      </c>
      <c r="D51" s="14">
        <v>43677</v>
      </c>
      <c r="E51" s="41">
        <v>425878.52</v>
      </c>
      <c r="F51" s="12">
        <f t="shared" si="0"/>
        <v>0</v>
      </c>
    </row>
    <row r="52" spans="1:6" x14ac:dyDescent="0.25">
      <c r="A52" s="17">
        <v>43677</v>
      </c>
      <c r="B52" s="15" t="s">
        <v>291</v>
      </c>
      <c r="C52" s="41">
        <v>41924.519999999997</v>
      </c>
      <c r="D52" s="14"/>
      <c r="E52" s="41"/>
      <c r="F52" s="12">
        <f t="shared" si="0"/>
        <v>41924.519999999997</v>
      </c>
    </row>
    <row r="53" spans="1:6" x14ac:dyDescent="0.25">
      <c r="A53" s="17">
        <v>43678</v>
      </c>
      <c r="B53" s="15" t="s">
        <v>292</v>
      </c>
      <c r="C53" s="41">
        <v>110685.84</v>
      </c>
      <c r="D53" s="14"/>
      <c r="E53" s="41"/>
      <c r="F53" s="12">
        <f t="shared" si="0"/>
        <v>152610.35999999999</v>
      </c>
    </row>
    <row r="54" spans="1:6" x14ac:dyDescent="0.25">
      <c r="A54" s="17">
        <v>43678</v>
      </c>
      <c r="B54" s="15" t="s">
        <v>293</v>
      </c>
      <c r="C54" s="41">
        <v>1704.92</v>
      </c>
      <c r="D54" s="14"/>
      <c r="E54" s="41"/>
      <c r="F54" s="12">
        <f t="shared" si="0"/>
        <v>154315.28</v>
      </c>
    </row>
    <row r="55" spans="1:6" x14ac:dyDescent="0.25">
      <c r="A55" s="17">
        <v>43679</v>
      </c>
      <c r="B55" s="15" t="s">
        <v>294</v>
      </c>
      <c r="C55" s="41">
        <v>95569</v>
      </c>
      <c r="D55" s="14">
        <v>43683</v>
      </c>
      <c r="E55" s="41">
        <v>249884.28</v>
      </c>
      <c r="F55" s="12">
        <f t="shared" si="0"/>
        <v>0</v>
      </c>
    </row>
    <row r="56" spans="1:6" x14ac:dyDescent="0.25">
      <c r="A56" s="43"/>
      <c r="B56" s="44"/>
      <c r="C56" s="35"/>
      <c r="D56" s="11"/>
      <c r="E56" s="35"/>
      <c r="F56" s="12">
        <f t="shared" si="0"/>
        <v>0</v>
      </c>
    </row>
    <row r="57" spans="1:6" ht="15.75" thickBot="1" x14ac:dyDescent="0.3">
      <c r="A57" s="20"/>
      <c r="B57" s="21"/>
      <c r="C57" s="39"/>
      <c r="D57" s="23"/>
      <c r="E57" s="39"/>
      <c r="F57" s="12">
        <f t="shared" si="0"/>
        <v>0</v>
      </c>
    </row>
    <row r="58" spans="1:6" ht="19.5" thickTop="1" x14ac:dyDescent="0.3">
      <c r="B58" s="1"/>
      <c r="C58" s="10">
        <f>SUM(C3:C57)</f>
        <v>2637417.1399999997</v>
      </c>
      <c r="D58" s="24"/>
      <c r="E58" s="25">
        <f>SUM(E3:E57)</f>
        <v>2637417.1399999997</v>
      </c>
      <c r="F58" s="26">
        <f>F57</f>
        <v>0</v>
      </c>
    </row>
    <row r="59" spans="1:6" x14ac:dyDescent="0.25">
      <c r="B59" s="1"/>
      <c r="C59" s="10"/>
      <c r="D59" s="24"/>
      <c r="E59" s="25"/>
      <c r="F59" s="10"/>
    </row>
    <row r="60" spans="1:6" x14ac:dyDescent="0.25">
      <c r="B60" s="1"/>
      <c r="C60" s="10"/>
      <c r="D60" s="24"/>
      <c r="E60" s="25"/>
      <c r="F60" s="10"/>
    </row>
    <row r="61" spans="1:6" x14ac:dyDescent="0.25">
      <c r="A61"/>
      <c r="B61" s="27"/>
      <c r="D61" s="27"/>
    </row>
    <row r="62" spans="1:6" x14ac:dyDescent="0.25">
      <c r="A62"/>
      <c r="B62" s="27"/>
      <c r="D62" s="27"/>
    </row>
    <row r="63" spans="1:6" x14ac:dyDescent="0.25">
      <c r="A63"/>
      <c r="B63" s="27"/>
      <c r="D63" s="27"/>
    </row>
    <row r="64" spans="1:6" x14ac:dyDescent="0.25">
      <c r="A64"/>
      <c r="B64" s="27"/>
      <c r="D64" s="27"/>
      <c r="F64"/>
    </row>
    <row r="65" spans="1:6" x14ac:dyDescent="0.25">
      <c r="A65"/>
      <c r="B65" s="27"/>
      <c r="D65" s="27"/>
      <c r="F65"/>
    </row>
    <row r="66" spans="1:6" x14ac:dyDescent="0.25">
      <c r="A66"/>
      <c r="B66" s="27"/>
      <c r="D66" s="27"/>
      <c r="F66"/>
    </row>
    <row r="67" spans="1:6" x14ac:dyDescent="0.25">
      <c r="A67"/>
      <c r="B67" s="27"/>
      <c r="D67" s="27"/>
      <c r="F67"/>
    </row>
    <row r="68" spans="1:6" x14ac:dyDescent="0.25">
      <c r="A68"/>
      <c r="B68" s="27"/>
      <c r="D68" s="27"/>
      <c r="F68"/>
    </row>
    <row r="69" spans="1:6" x14ac:dyDescent="0.25">
      <c r="A69"/>
      <c r="B69" s="27"/>
      <c r="D69" s="27"/>
      <c r="F69"/>
    </row>
    <row r="70" spans="1:6" x14ac:dyDescent="0.25">
      <c r="A70"/>
      <c r="B70" s="27"/>
      <c r="D70" s="27"/>
      <c r="F70"/>
    </row>
    <row r="71" spans="1:6" x14ac:dyDescent="0.25">
      <c r="A71"/>
      <c r="B71" s="27"/>
      <c r="D71" s="27"/>
      <c r="F71"/>
    </row>
    <row r="72" spans="1:6" x14ac:dyDescent="0.25">
      <c r="A72"/>
      <c r="B72" s="27"/>
      <c r="D72" s="27"/>
      <c r="F72"/>
    </row>
    <row r="73" spans="1:6" x14ac:dyDescent="0.25">
      <c r="A73"/>
      <c r="B73" s="27"/>
      <c r="D73" s="27"/>
      <c r="E73"/>
      <c r="F73"/>
    </row>
    <row r="74" spans="1:6" x14ac:dyDescent="0.25">
      <c r="A74"/>
      <c r="B74" s="27"/>
      <c r="D74" s="27"/>
      <c r="E74"/>
      <c r="F74"/>
    </row>
    <row r="75" spans="1:6" x14ac:dyDescent="0.25">
      <c r="A75"/>
      <c r="B75" s="27"/>
      <c r="D75" s="27"/>
      <c r="E75"/>
      <c r="F75"/>
    </row>
    <row r="76" spans="1:6" x14ac:dyDescent="0.25">
      <c r="A76"/>
      <c r="B76" s="27"/>
      <c r="D76" s="27"/>
      <c r="E76"/>
      <c r="F76"/>
    </row>
    <row r="77" spans="1:6" x14ac:dyDescent="0.25">
      <c r="A77"/>
      <c r="B77" s="27"/>
      <c r="D77" s="27"/>
      <c r="E77"/>
      <c r="F77"/>
    </row>
    <row r="78" spans="1:6" x14ac:dyDescent="0.25">
      <c r="A78"/>
      <c r="B78" s="27"/>
      <c r="D78" s="27"/>
      <c r="E78"/>
      <c r="F78"/>
    </row>
    <row r="79" spans="1:6" x14ac:dyDescent="0.25">
      <c r="B79" s="27"/>
      <c r="D79" s="27"/>
      <c r="E79"/>
    </row>
    <row r="80" spans="1:6" x14ac:dyDescent="0.25">
      <c r="B80" s="27"/>
      <c r="D80" s="27"/>
      <c r="E80"/>
    </row>
    <row r="81" spans="2:5" x14ac:dyDescent="0.25">
      <c r="B81" s="27"/>
      <c r="D81" s="27"/>
      <c r="E81"/>
    </row>
    <row r="82" spans="2:5" x14ac:dyDescent="0.25">
      <c r="B82" s="27"/>
      <c r="D82" s="27"/>
      <c r="E82"/>
    </row>
    <row r="83" spans="2:5" x14ac:dyDescent="0.25">
      <c r="B83" s="27"/>
      <c r="D83" s="27"/>
      <c r="E83"/>
    </row>
    <row r="84" spans="2:5" x14ac:dyDescent="0.25">
      <c r="B84" s="27"/>
      <c r="D84" s="27"/>
      <c r="E84"/>
    </row>
    <row r="85" spans="2:5" x14ac:dyDescent="0.25">
      <c r="B85" s="27"/>
      <c r="D85" s="27"/>
      <c r="E85"/>
    </row>
    <row r="86" spans="2:5" x14ac:dyDescent="0.25">
      <c r="B86" s="27"/>
      <c r="D86" s="27"/>
      <c r="E86"/>
    </row>
    <row r="87" spans="2:5" x14ac:dyDescent="0.25">
      <c r="B87" s="27"/>
      <c r="D87" s="27"/>
      <c r="E87"/>
    </row>
    <row r="88" spans="2:5" x14ac:dyDescent="0.25">
      <c r="B88" s="27"/>
    </row>
    <row r="89" spans="2:5" x14ac:dyDescent="0.25">
      <c r="B89" s="27"/>
    </row>
    <row r="90" spans="2:5" x14ac:dyDescent="0.25">
      <c r="B90" s="27"/>
      <c r="D90" s="27"/>
    </row>
    <row r="91" spans="2:5" x14ac:dyDescent="0.25">
      <c r="B91" s="27"/>
    </row>
    <row r="92" spans="2:5" x14ac:dyDescent="0.25">
      <c r="B92" s="27"/>
    </row>
    <row r="93" spans="2:5" x14ac:dyDescent="0.25">
      <c r="B93" s="27"/>
    </row>
    <row r="94" spans="2:5" ht="18.75" x14ac:dyDescent="0.3">
      <c r="C94" s="2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A03A4-9795-4C7B-A2A8-66F9C9383C3B}">
  <sheetPr>
    <tabColor theme="5" tint="-0.499984740745262"/>
  </sheetPr>
  <dimension ref="A1:F109"/>
  <sheetViews>
    <sheetView workbookViewId="0">
      <selection activeCell="H15" sqref="H15"/>
    </sheetView>
  </sheetViews>
  <sheetFormatPr baseColWidth="10" defaultRowHeight="15" x14ac:dyDescent="0.25"/>
  <cols>
    <col min="1" max="1" width="13.42578125" style="1" bestFit="1" customWidth="1"/>
    <col min="2" max="2" width="12.85546875" bestFit="1" customWidth="1"/>
    <col min="3" max="3" width="15.85546875" style="28" bestFit="1" customWidth="1"/>
    <col min="4" max="4" width="12.42578125" bestFit="1" customWidth="1"/>
    <col min="5" max="5" width="15.140625" style="28" bestFit="1" customWidth="1"/>
    <col min="6" max="6" width="19.5703125" style="28" bestFit="1" customWidth="1"/>
  </cols>
  <sheetData>
    <row r="1" spans="1:6" ht="18.75" x14ac:dyDescent="0.3">
      <c r="B1" s="2" t="s">
        <v>0</v>
      </c>
      <c r="C1" s="3"/>
      <c r="D1" s="4"/>
      <c r="E1" s="3"/>
      <c r="F1" s="5"/>
    </row>
    <row r="2" spans="1:6" ht="16.5" thickBot="1" x14ac:dyDescent="0.3">
      <c r="A2" s="6" t="s">
        <v>1</v>
      </c>
      <c r="B2" s="6" t="s">
        <v>2</v>
      </c>
      <c r="C2" s="7" t="s">
        <v>3</v>
      </c>
      <c r="D2" s="6" t="s">
        <v>295</v>
      </c>
      <c r="E2" s="7" t="s">
        <v>4</v>
      </c>
      <c r="F2" s="7" t="s">
        <v>3</v>
      </c>
    </row>
    <row r="3" spans="1:6" x14ac:dyDescent="0.25">
      <c r="A3" s="18">
        <v>43680</v>
      </c>
      <c r="B3" s="19" t="s">
        <v>296</v>
      </c>
      <c r="C3" s="35">
        <v>85676.53</v>
      </c>
      <c r="D3" s="11"/>
      <c r="E3" s="35"/>
      <c r="F3" s="12">
        <f>C3-E3</f>
        <v>85676.53</v>
      </c>
    </row>
    <row r="4" spans="1:6" x14ac:dyDescent="0.25">
      <c r="A4" s="17">
        <v>43680</v>
      </c>
      <c r="B4" s="15" t="s">
        <v>297</v>
      </c>
      <c r="C4" s="41">
        <v>150068.13</v>
      </c>
      <c r="D4" s="14"/>
      <c r="E4" s="41"/>
      <c r="F4" s="12">
        <f>F3+C4-E4</f>
        <v>235744.66</v>
      </c>
    </row>
    <row r="5" spans="1:6" x14ac:dyDescent="0.25">
      <c r="A5" s="14">
        <v>43681</v>
      </c>
      <c r="B5" s="15" t="s">
        <v>298</v>
      </c>
      <c r="C5" s="41">
        <v>1206</v>
      </c>
      <c r="D5" s="14"/>
      <c r="E5" s="41"/>
      <c r="F5" s="12">
        <f t="shared" ref="F5:F68" si="0">F4+C5-E5</f>
        <v>236950.66</v>
      </c>
    </row>
    <row r="6" spans="1:6" x14ac:dyDescent="0.25">
      <c r="A6" s="14">
        <v>43681</v>
      </c>
      <c r="B6" s="15" t="s">
        <v>299</v>
      </c>
      <c r="C6" s="41">
        <v>5321.5</v>
      </c>
      <c r="D6" s="14"/>
      <c r="E6" s="41"/>
      <c r="F6" s="12">
        <f t="shared" si="0"/>
        <v>242272.16</v>
      </c>
    </row>
    <row r="7" spans="1:6" x14ac:dyDescent="0.25">
      <c r="A7" s="14">
        <v>43682</v>
      </c>
      <c r="B7" s="15" t="s">
        <v>300</v>
      </c>
      <c r="C7" s="41">
        <v>99307.8</v>
      </c>
      <c r="D7" s="14"/>
      <c r="E7" s="41"/>
      <c r="F7" s="12">
        <f t="shared" si="0"/>
        <v>341579.96</v>
      </c>
    </row>
    <row r="8" spans="1:6" x14ac:dyDescent="0.25">
      <c r="A8" s="14">
        <v>43682</v>
      </c>
      <c r="B8" s="15" t="s">
        <v>301</v>
      </c>
      <c r="C8" s="41">
        <v>18464.8</v>
      </c>
      <c r="D8" s="14">
        <v>43683</v>
      </c>
      <c r="E8" s="41">
        <v>360044.76</v>
      </c>
      <c r="F8" s="12">
        <f t="shared" si="0"/>
        <v>0</v>
      </c>
    </row>
    <row r="9" spans="1:6" x14ac:dyDescent="0.25">
      <c r="A9" s="14">
        <v>43683</v>
      </c>
      <c r="B9" s="15" t="s">
        <v>302</v>
      </c>
      <c r="C9" s="41">
        <v>95252.66</v>
      </c>
      <c r="D9" s="14"/>
      <c r="E9" s="41"/>
      <c r="F9" s="12">
        <f t="shared" si="0"/>
        <v>95252.66</v>
      </c>
    </row>
    <row r="10" spans="1:6" x14ac:dyDescent="0.25">
      <c r="A10" s="14">
        <v>43684</v>
      </c>
      <c r="B10" s="15" t="s">
        <v>303</v>
      </c>
      <c r="C10" s="41">
        <v>69394.399999999994</v>
      </c>
      <c r="D10" s="45">
        <v>43684</v>
      </c>
      <c r="E10" s="41">
        <v>1039.5</v>
      </c>
      <c r="F10" s="12">
        <f t="shared" si="0"/>
        <v>163607.56</v>
      </c>
    </row>
    <row r="11" spans="1:6" x14ac:dyDescent="0.25">
      <c r="A11" s="17">
        <v>43684</v>
      </c>
      <c r="B11" s="15" t="s">
        <v>304</v>
      </c>
      <c r="C11" s="41">
        <v>3045</v>
      </c>
      <c r="D11" s="45" t="s">
        <v>305</v>
      </c>
      <c r="E11" s="41"/>
      <c r="F11" s="12">
        <f t="shared" si="0"/>
        <v>166652.56</v>
      </c>
    </row>
    <row r="12" spans="1:6" x14ac:dyDescent="0.25">
      <c r="A12" s="14">
        <v>43685</v>
      </c>
      <c r="B12" s="15" t="s">
        <v>306</v>
      </c>
      <c r="C12" s="41">
        <v>3188.94</v>
      </c>
      <c r="D12" s="14"/>
      <c r="E12" s="41"/>
      <c r="F12" s="12">
        <f t="shared" si="0"/>
        <v>169841.5</v>
      </c>
    </row>
    <row r="13" spans="1:6" x14ac:dyDescent="0.25">
      <c r="A13" s="14">
        <v>43685</v>
      </c>
      <c r="B13" s="15" t="s">
        <v>307</v>
      </c>
      <c r="C13" s="41">
        <v>81859.05</v>
      </c>
      <c r="D13" s="14">
        <v>43686</v>
      </c>
      <c r="E13" s="41">
        <v>251700.55</v>
      </c>
      <c r="F13" s="12">
        <f t="shared" si="0"/>
        <v>0</v>
      </c>
    </row>
    <row r="14" spans="1:6" x14ac:dyDescent="0.25">
      <c r="A14" s="14">
        <v>43686</v>
      </c>
      <c r="B14" s="15" t="s">
        <v>308</v>
      </c>
      <c r="C14" s="41">
        <v>142114.4</v>
      </c>
      <c r="D14" s="14"/>
      <c r="E14" s="41"/>
      <c r="F14" s="12">
        <f t="shared" si="0"/>
        <v>142114.4</v>
      </c>
    </row>
    <row r="15" spans="1:6" x14ac:dyDescent="0.25">
      <c r="A15" s="14">
        <v>43687</v>
      </c>
      <c r="B15" s="15" t="s">
        <v>309</v>
      </c>
      <c r="C15" s="41">
        <v>2388</v>
      </c>
      <c r="D15" s="14"/>
      <c r="E15" s="41"/>
      <c r="F15" s="12">
        <f t="shared" si="0"/>
        <v>144502.39999999999</v>
      </c>
    </row>
    <row r="16" spans="1:6" x14ac:dyDescent="0.25">
      <c r="A16" s="14">
        <v>43687</v>
      </c>
      <c r="B16" s="15" t="s">
        <v>310</v>
      </c>
      <c r="C16" s="41">
        <v>2627.1</v>
      </c>
      <c r="D16" s="14"/>
      <c r="E16" s="41"/>
      <c r="F16" s="12">
        <f t="shared" si="0"/>
        <v>147129.5</v>
      </c>
    </row>
    <row r="17" spans="1:6" x14ac:dyDescent="0.25">
      <c r="A17" s="14">
        <v>43687</v>
      </c>
      <c r="B17" s="15" t="s">
        <v>311</v>
      </c>
      <c r="C17" s="41">
        <v>164222.57999999999</v>
      </c>
      <c r="D17" s="14"/>
      <c r="E17" s="41"/>
      <c r="F17" s="12">
        <f t="shared" si="0"/>
        <v>311352.07999999996</v>
      </c>
    </row>
    <row r="18" spans="1:6" x14ac:dyDescent="0.25">
      <c r="A18" s="14">
        <v>43688</v>
      </c>
      <c r="B18" s="15" t="s">
        <v>312</v>
      </c>
      <c r="C18" s="41">
        <v>41823</v>
      </c>
      <c r="D18" s="14"/>
      <c r="E18" s="41"/>
      <c r="F18" s="12">
        <f t="shared" si="0"/>
        <v>353175.07999999996</v>
      </c>
    </row>
    <row r="19" spans="1:6" x14ac:dyDescent="0.25">
      <c r="A19" s="14">
        <v>43689</v>
      </c>
      <c r="B19" s="15" t="s">
        <v>313</v>
      </c>
      <c r="C19" s="41">
        <v>104470.35</v>
      </c>
      <c r="D19" s="42"/>
      <c r="E19" s="41"/>
      <c r="F19" s="12">
        <f t="shared" si="0"/>
        <v>457645.42999999993</v>
      </c>
    </row>
    <row r="20" spans="1:6" x14ac:dyDescent="0.25">
      <c r="A20" s="14">
        <v>43690</v>
      </c>
      <c r="B20" s="15" t="s">
        <v>314</v>
      </c>
      <c r="C20" s="41">
        <v>124661.14</v>
      </c>
      <c r="D20" s="14">
        <v>43691</v>
      </c>
      <c r="E20" s="41">
        <v>582306.56999999995</v>
      </c>
      <c r="F20" s="12">
        <f t="shared" si="0"/>
        <v>0</v>
      </c>
    </row>
    <row r="21" spans="1:6" x14ac:dyDescent="0.25">
      <c r="A21" s="14">
        <v>43692</v>
      </c>
      <c r="B21" s="15" t="s">
        <v>315</v>
      </c>
      <c r="C21" s="41">
        <v>4254</v>
      </c>
      <c r="D21" s="14"/>
      <c r="E21" s="41"/>
      <c r="F21" s="12">
        <f t="shared" si="0"/>
        <v>4254</v>
      </c>
    </row>
    <row r="22" spans="1:6" x14ac:dyDescent="0.25">
      <c r="A22" s="14">
        <v>43692</v>
      </c>
      <c r="B22" s="15" t="s">
        <v>316</v>
      </c>
      <c r="C22" s="41">
        <v>120431</v>
      </c>
      <c r="D22" s="14"/>
      <c r="E22" s="41"/>
      <c r="F22" s="12">
        <f t="shared" si="0"/>
        <v>124685</v>
      </c>
    </row>
    <row r="23" spans="1:6" x14ac:dyDescent="0.25">
      <c r="A23" s="14">
        <v>43692</v>
      </c>
      <c r="B23" s="15" t="s">
        <v>317</v>
      </c>
      <c r="C23" s="41">
        <v>992.8</v>
      </c>
      <c r="D23" s="14"/>
      <c r="E23" s="41"/>
      <c r="F23" s="12">
        <f t="shared" si="0"/>
        <v>125677.8</v>
      </c>
    </row>
    <row r="24" spans="1:6" x14ac:dyDescent="0.25">
      <c r="A24" s="14">
        <v>43693</v>
      </c>
      <c r="B24" s="15" t="s">
        <v>318</v>
      </c>
      <c r="C24" s="41">
        <v>98548.63</v>
      </c>
      <c r="D24" s="14"/>
      <c r="E24" s="41"/>
      <c r="F24" s="12">
        <f t="shared" si="0"/>
        <v>224226.43</v>
      </c>
    </row>
    <row r="25" spans="1:6" x14ac:dyDescent="0.25">
      <c r="A25" s="14">
        <v>43693</v>
      </c>
      <c r="B25" s="15" t="s">
        <v>319</v>
      </c>
      <c r="C25" s="41">
        <v>742</v>
      </c>
      <c r="D25" s="14">
        <v>43690</v>
      </c>
      <c r="E25" s="41">
        <v>224968.43</v>
      </c>
      <c r="F25" s="12">
        <f t="shared" si="0"/>
        <v>0</v>
      </c>
    </row>
    <row r="26" spans="1:6" x14ac:dyDescent="0.25">
      <c r="A26" s="17"/>
      <c r="B26" s="15"/>
      <c r="C26" s="41"/>
      <c r="D26" s="14">
        <v>43690</v>
      </c>
      <c r="E26" s="41">
        <v>400000</v>
      </c>
      <c r="F26" s="12">
        <f t="shared" si="0"/>
        <v>-400000</v>
      </c>
    </row>
    <row r="27" spans="1:6" x14ac:dyDescent="0.25">
      <c r="A27" s="17">
        <v>43694</v>
      </c>
      <c r="B27" s="15" t="s">
        <v>320</v>
      </c>
      <c r="C27" s="41">
        <v>4163.1000000000004</v>
      </c>
      <c r="D27" s="14"/>
      <c r="E27" s="41"/>
      <c r="F27" s="12">
        <f t="shared" si="0"/>
        <v>-395836.9</v>
      </c>
    </row>
    <row r="28" spans="1:6" x14ac:dyDescent="0.25">
      <c r="A28" s="17">
        <v>43694</v>
      </c>
      <c r="B28" s="15" t="s">
        <v>321</v>
      </c>
      <c r="C28" s="41">
        <v>144212.23000000001</v>
      </c>
      <c r="D28" s="14"/>
      <c r="E28" s="41"/>
      <c r="F28" s="12">
        <f t="shared" si="0"/>
        <v>-251624.67</v>
      </c>
    </row>
    <row r="29" spans="1:6" x14ac:dyDescent="0.25">
      <c r="A29" s="17">
        <v>43694</v>
      </c>
      <c r="B29" s="15" t="s">
        <v>322</v>
      </c>
      <c r="C29" s="41">
        <v>39277.040000000001</v>
      </c>
      <c r="D29" s="14"/>
      <c r="E29" s="41"/>
      <c r="F29" s="12">
        <f t="shared" si="0"/>
        <v>-212347.63</v>
      </c>
    </row>
    <row r="30" spans="1:6" x14ac:dyDescent="0.25">
      <c r="A30" s="17">
        <v>43695</v>
      </c>
      <c r="B30" s="15" t="s">
        <v>323</v>
      </c>
      <c r="C30" s="41">
        <v>4259.05</v>
      </c>
      <c r="D30" s="14"/>
      <c r="E30" s="41"/>
      <c r="F30" s="12">
        <f t="shared" si="0"/>
        <v>-208088.58000000002</v>
      </c>
    </row>
    <row r="31" spans="1:6" x14ac:dyDescent="0.25">
      <c r="A31" s="17">
        <v>43696</v>
      </c>
      <c r="B31" s="15" t="s">
        <v>324</v>
      </c>
      <c r="C31" s="41">
        <v>17065</v>
      </c>
      <c r="D31" s="14"/>
      <c r="E31" s="41"/>
      <c r="F31" s="12">
        <f t="shared" si="0"/>
        <v>-191023.58000000002</v>
      </c>
    </row>
    <row r="32" spans="1:6" x14ac:dyDescent="0.25">
      <c r="A32" s="17">
        <v>43698</v>
      </c>
      <c r="B32" s="15" t="s">
        <v>325</v>
      </c>
      <c r="C32" s="41">
        <v>189357.76</v>
      </c>
      <c r="D32" s="14"/>
      <c r="E32" s="41"/>
      <c r="F32" s="12">
        <f t="shared" si="0"/>
        <v>-1665.820000000007</v>
      </c>
    </row>
    <row r="33" spans="1:6" x14ac:dyDescent="0.25">
      <c r="A33" s="17"/>
      <c r="B33" s="15"/>
      <c r="C33" s="41"/>
      <c r="D33" s="14"/>
      <c r="E33" s="41"/>
      <c r="F33" s="12">
        <f t="shared" si="0"/>
        <v>-1665.820000000007</v>
      </c>
    </row>
    <row r="34" spans="1:6" x14ac:dyDescent="0.25">
      <c r="A34" s="17">
        <v>43696</v>
      </c>
      <c r="B34" s="15" t="s">
        <v>326</v>
      </c>
      <c r="C34" s="41">
        <v>3262.98</v>
      </c>
      <c r="D34" s="14"/>
      <c r="E34" s="41"/>
      <c r="F34" s="12">
        <f t="shared" si="0"/>
        <v>1597.159999999993</v>
      </c>
    </row>
    <row r="35" spans="1:6" x14ac:dyDescent="0.25">
      <c r="A35" s="17">
        <v>43697</v>
      </c>
      <c r="B35" s="15" t="s">
        <v>327</v>
      </c>
      <c r="C35" s="41">
        <v>18800</v>
      </c>
      <c r="D35" s="14"/>
      <c r="E35" s="41"/>
      <c r="F35" s="12">
        <f t="shared" si="0"/>
        <v>20397.159999999993</v>
      </c>
    </row>
    <row r="36" spans="1:6" x14ac:dyDescent="0.25">
      <c r="A36" s="17">
        <v>43697</v>
      </c>
      <c r="B36" s="15" t="s">
        <v>328</v>
      </c>
      <c r="C36" s="41">
        <v>35587.279999999999</v>
      </c>
      <c r="D36" s="14"/>
      <c r="E36" s="41"/>
      <c r="F36" s="12">
        <f t="shared" si="0"/>
        <v>55984.439999999988</v>
      </c>
    </row>
    <row r="37" spans="1:6" x14ac:dyDescent="0.25">
      <c r="A37" s="17">
        <v>43699</v>
      </c>
      <c r="B37" s="15" t="s">
        <v>329</v>
      </c>
      <c r="C37" s="41">
        <v>3100.8</v>
      </c>
      <c r="D37" s="14"/>
      <c r="E37" s="41"/>
      <c r="F37" s="12">
        <f t="shared" si="0"/>
        <v>59085.239999999991</v>
      </c>
    </row>
    <row r="38" spans="1:6" x14ac:dyDescent="0.25">
      <c r="A38" s="17">
        <v>43699</v>
      </c>
      <c r="B38" s="15" t="s">
        <v>330</v>
      </c>
      <c r="C38" s="41">
        <v>90272.1</v>
      </c>
      <c r="D38" s="14"/>
      <c r="E38" s="41"/>
      <c r="F38" s="12">
        <f t="shared" si="0"/>
        <v>149357.34</v>
      </c>
    </row>
    <row r="39" spans="1:6" x14ac:dyDescent="0.25">
      <c r="A39" s="17">
        <v>43700</v>
      </c>
      <c r="B39" s="15" t="s">
        <v>331</v>
      </c>
      <c r="C39" s="41">
        <v>1027.4000000000001</v>
      </c>
      <c r="D39" s="14"/>
      <c r="E39" s="41"/>
      <c r="F39" s="12">
        <f t="shared" si="0"/>
        <v>150384.74</v>
      </c>
    </row>
    <row r="40" spans="1:6" x14ac:dyDescent="0.25">
      <c r="A40" s="17">
        <v>43700</v>
      </c>
      <c r="B40" s="15" t="s">
        <v>332</v>
      </c>
      <c r="C40" s="41">
        <v>4716.28</v>
      </c>
      <c r="D40" s="14"/>
      <c r="E40" s="41"/>
      <c r="F40" s="12">
        <f t="shared" si="0"/>
        <v>155101.01999999999</v>
      </c>
    </row>
    <row r="41" spans="1:6" x14ac:dyDescent="0.25">
      <c r="A41" s="17">
        <v>43700</v>
      </c>
      <c r="B41" s="15" t="s">
        <v>333</v>
      </c>
      <c r="C41" s="41">
        <v>83860.679999999993</v>
      </c>
      <c r="D41" s="14"/>
      <c r="E41" s="41"/>
      <c r="F41" s="12">
        <f t="shared" si="0"/>
        <v>238961.69999999998</v>
      </c>
    </row>
    <row r="42" spans="1:6" x14ac:dyDescent="0.25">
      <c r="A42" s="17">
        <v>43701</v>
      </c>
      <c r="B42" s="15" t="s">
        <v>334</v>
      </c>
      <c r="C42" s="41">
        <v>70098.3</v>
      </c>
      <c r="D42" s="14">
        <v>43704</v>
      </c>
      <c r="E42" s="41">
        <v>309060</v>
      </c>
      <c r="F42" s="12">
        <f t="shared" si="0"/>
        <v>0</v>
      </c>
    </row>
    <row r="43" spans="1:6" x14ac:dyDescent="0.25">
      <c r="A43" s="17">
        <v>43703</v>
      </c>
      <c r="B43" s="15" t="s">
        <v>335</v>
      </c>
      <c r="C43" s="41">
        <v>63508.79</v>
      </c>
      <c r="D43" s="14"/>
      <c r="E43" s="41"/>
      <c r="F43" s="12">
        <f t="shared" si="0"/>
        <v>63508.79</v>
      </c>
    </row>
    <row r="44" spans="1:6" x14ac:dyDescent="0.25">
      <c r="A44" s="17">
        <v>43704</v>
      </c>
      <c r="B44" s="15" t="s">
        <v>336</v>
      </c>
      <c r="C44" s="41">
        <v>63318.1</v>
      </c>
      <c r="D44" s="14"/>
      <c r="E44" s="41"/>
      <c r="F44" s="12">
        <f t="shared" si="0"/>
        <v>126826.89</v>
      </c>
    </row>
    <row r="45" spans="1:6" x14ac:dyDescent="0.25">
      <c r="A45" s="17">
        <v>43704</v>
      </c>
      <c r="B45" s="15" t="s">
        <v>337</v>
      </c>
      <c r="C45" s="41">
        <v>1302</v>
      </c>
      <c r="D45" s="14"/>
      <c r="E45" s="41"/>
      <c r="F45" s="12">
        <f t="shared" si="0"/>
        <v>128128.89</v>
      </c>
    </row>
    <row r="46" spans="1:6" x14ac:dyDescent="0.25">
      <c r="A46" s="17">
        <v>43705</v>
      </c>
      <c r="B46" s="15" t="s">
        <v>338</v>
      </c>
      <c r="C46" s="41">
        <v>64478.7</v>
      </c>
      <c r="D46" s="14"/>
      <c r="E46" s="41"/>
      <c r="F46" s="12">
        <f t="shared" si="0"/>
        <v>192607.59</v>
      </c>
    </row>
    <row r="47" spans="1:6" x14ac:dyDescent="0.25">
      <c r="A47" s="17">
        <v>43705</v>
      </c>
      <c r="B47" s="15" t="s">
        <v>339</v>
      </c>
      <c r="C47" s="41">
        <v>14002.7</v>
      </c>
      <c r="D47" s="14"/>
      <c r="E47" s="41"/>
      <c r="F47" s="12">
        <f t="shared" si="0"/>
        <v>206610.29</v>
      </c>
    </row>
    <row r="48" spans="1:6" x14ac:dyDescent="0.25">
      <c r="A48" s="17">
        <v>43706</v>
      </c>
      <c r="B48" s="15" t="s">
        <v>340</v>
      </c>
      <c r="C48" s="41">
        <v>61086.36</v>
      </c>
      <c r="D48" s="14"/>
      <c r="E48" s="41"/>
      <c r="F48" s="12">
        <f t="shared" si="0"/>
        <v>267696.65000000002</v>
      </c>
    </row>
    <row r="49" spans="1:6" x14ac:dyDescent="0.25">
      <c r="A49" s="17">
        <v>43707</v>
      </c>
      <c r="B49" s="15" t="s">
        <v>341</v>
      </c>
      <c r="C49" s="41">
        <v>23871.200000000001</v>
      </c>
      <c r="D49" s="14"/>
      <c r="E49" s="41"/>
      <c r="F49" s="12">
        <f t="shared" si="0"/>
        <v>291567.85000000003</v>
      </c>
    </row>
    <row r="50" spans="1:6" x14ac:dyDescent="0.25">
      <c r="A50" s="17">
        <v>43707</v>
      </c>
      <c r="B50" s="15" t="s">
        <v>342</v>
      </c>
      <c r="C50" s="41">
        <v>709.5</v>
      </c>
      <c r="D50" s="14">
        <v>43707</v>
      </c>
      <c r="E50" s="41">
        <v>292277.34999999998</v>
      </c>
      <c r="F50" s="12">
        <f t="shared" si="0"/>
        <v>0</v>
      </c>
    </row>
    <row r="51" spans="1:6" x14ac:dyDescent="0.25">
      <c r="A51" s="17">
        <v>43708</v>
      </c>
      <c r="B51" s="15" t="s">
        <v>343</v>
      </c>
      <c r="C51" s="41">
        <v>1650.4</v>
      </c>
      <c r="D51" s="14"/>
      <c r="E51" s="41"/>
      <c r="F51" s="12">
        <f t="shared" si="0"/>
        <v>1650.4</v>
      </c>
    </row>
    <row r="52" spans="1:6" x14ac:dyDescent="0.25">
      <c r="A52" s="17">
        <v>43708</v>
      </c>
      <c r="B52" s="15" t="s">
        <v>344</v>
      </c>
      <c r="C52" s="41">
        <v>98655.57</v>
      </c>
      <c r="D52" s="14"/>
      <c r="E52" s="41"/>
      <c r="F52" s="12">
        <f t="shared" si="0"/>
        <v>100305.97</v>
      </c>
    </row>
    <row r="53" spans="1:6" x14ac:dyDescent="0.25">
      <c r="A53" s="17">
        <v>43710</v>
      </c>
      <c r="B53" s="15" t="s">
        <v>345</v>
      </c>
      <c r="C53" s="41">
        <v>37002.33</v>
      </c>
      <c r="D53" s="14"/>
      <c r="E53" s="41"/>
      <c r="F53" s="12">
        <f t="shared" si="0"/>
        <v>137308.29999999999</v>
      </c>
    </row>
    <row r="54" spans="1:6" x14ac:dyDescent="0.25">
      <c r="A54" s="17">
        <v>43710</v>
      </c>
      <c r="B54" s="15" t="s">
        <v>346</v>
      </c>
      <c r="C54" s="41">
        <v>134292.85999999999</v>
      </c>
      <c r="D54" s="14"/>
      <c r="E54" s="41"/>
      <c r="F54" s="12">
        <f t="shared" si="0"/>
        <v>271601.15999999997</v>
      </c>
    </row>
    <row r="55" spans="1:6" x14ac:dyDescent="0.25">
      <c r="A55" s="17">
        <v>43710</v>
      </c>
      <c r="B55" s="15" t="s">
        <v>347</v>
      </c>
      <c r="C55" s="41">
        <v>19775</v>
      </c>
      <c r="D55" s="14"/>
      <c r="E55" s="41"/>
      <c r="F55" s="12">
        <f t="shared" si="0"/>
        <v>291376.15999999997</v>
      </c>
    </row>
    <row r="56" spans="1:6" x14ac:dyDescent="0.25">
      <c r="A56" s="17">
        <v>43711</v>
      </c>
      <c r="B56" s="15" t="s">
        <v>348</v>
      </c>
      <c r="C56" s="41">
        <v>5800</v>
      </c>
      <c r="D56" s="14"/>
      <c r="E56" s="41"/>
      <c r="F56" s="12">
        <f t="shared" si="0"/>
        <v>297176.15999999997</v>
      </c>
    </row>
    <row r="57" spans="1:6" x14ac:dyDescent="0.25">
      <c r="A57" s="17">
        <v>43711</v>
      </c>
      <c r="B57" s="15" t="s">
        <v>349</v>
      </c>
      <c r="C57" s="41">
        <v>32542.67</v>
      </c>
      <c r="D57" s="14">
        <v>43712</v>
      </c>
      <c r="E57" s="41">
        <v>329718.83</v>
      </c>
      <c r="F57" s="12">
        <f t="shared" si="0"/>
        <v>0</v>
      </c>
    </row>
    <row r="58" spans="1:6" x14ac:dyDescent="0.25">
      <c r="A58" s="17">
        <v>43712</v>
      </c>
      <c r="B58" s="15" t="s">
        <v>350</v>
      </c>
      <c r="C58" s="41">
        <v>37850.699999999997</v>
      </c>
      <c r="D58" s="14"/>
      <c r="E58" s="41"/>
      <c r="F58" s="12">
        <f t="shared" si="0"/>
        <v>37850.699999999997</v>
      </c>
    </row>
    <row r="59" spans="1:6" x14ac:dyDescent="0.25">
      <c r="A59" s="17">
        <v>43712</v>
      </c>
      <c r="B59" s="15" t="s">
        <v>351</v>
      </c>
      <c r="C59" s="41">
        <v>30954</v>
      </c>
      <c r="D59" s="14"/>
      <c r="E59" s="41"/>
      <c r="F59" s="12">
        <f t="shared" si="0"/>
        <v>68804.7</v>
      </c>
    </row>
    <row r="60" spans="1:6" x14ac:dyDescent="0.25">
      <c r="A60" s="17">
        <v>43712</v>
      </c>
      <c r="B60" s="15" t="s">
        <v>352</v>
      </c>
      <c r="C60" s="41">
        <v>3934</v>
      </c>
      <c r="D60" s="14"/>
      <c r="E60" s="41"/>
      <c r="F60" s="12">
        <f t="shared" si="0"/>
        <v>72738.7</v>
      </c>
    </row>
    <row r="61" spans="1:6" x14ac:dyDescent="0.25">
      <c r="A61" s="17">
        <v>43713</v>
      </c>
      <c r="B61" s="15" t="s">
        <v>353</v>
      </c>
      <c r="C61" s="41">
        <v>44791.26</v>
      </c>
      <c r="D61" s="14"/>
      <c r="E61" s="41"/>
      <c r="F61" s="12">
        <f t="shared" si="0"/>
        <v>117529.95999999999</v>
      </c>
    </row>
    <row r="62" spans="1:6" x14ac:dyDescent="0.25">
      <c r="A62" s="17">
        <v>43713</v>
      </c>
      <c r="B62" s="15" t="s">
        <v>354</v>
      </c>
      <c r="C62" s="41">
        <v>100707.56</v>
      </c>
      <c r="D62" s="14"/>
      <c r="E62" s="41"/>
      <c r="F62" s="12">
        <f t="shared" si="0"/>
        <v>218237.52</v>
      </c>
    </row>
    <row r="63" spans="1:6" x14ac:dyDescent="0.25">
      <c r="A63" s="17">
        <v>43714</v>
      </c>
      <c r="B63" s="15" t="s">
        <v>355</v>
      </c>
      <c r="C63" s="41">
        <v>54313.98</v>
      </c>
      <c r="D63" s="14"/>
      <c r="E63" s="41"/>
      <c r="F63" s="12">
        <f t="shared" si="0"/>
        <v>272551.5</v>
      </c>
    </row>
    <row r="64" spans="1:6" x14ac:dyDescent="0.25">
      <c r="A64" s="17">
        <v>43714</v>
      </c>
      <c r="B64" s="15" t="s">
        <v>356</v>
      </c>
      <c r="C64" s="41">
        <v>515.20000000000005</v>
      </c>
      <c r="D64" s="14"/>
      <c r="E64" s="41"/>
      <c r="F64" s="12">
        <f t="shared" si="0"/>
        <v>273066.7</v>
      </c>
    </row>
    <row r="65" spans="1:6" x14ac:dyDescent="0.25">
      <c r="A65" s="17">
        <v>43714</v>
      </c>
      <c r="B65" s="15" t="s">
        <v>357</v>
      </c>
      <c r="C65" s="41">
        <v>63645.78</v>
      </c>
      <c r="D65" s="14">
        <v>43714</v>
      </c>
      <c r="E65" s="41">
        <v>336712.48</v>
      </c>
      <c r="F65" s="12">
        <f t="shared" si="0"/>
        <v>0</v>
      </c>
    </row>
    <row r="66" spans="1:6" x14ac:dyDescent="0.25">
      <c r="A66" s="17">
        <v>43714</v>
      </c>
      <c r="B66" s="15" t="s">
        <v>358</v>
      </c>
      <c r="C66" s="41">
        <v>44179.48</v>
      </c>
      <c r="D66" s="14"/>
      <c r="E66" s="41"/>
      <c r="F66" s="12">
        <f t="shared" si="0"/>
        <v>44179.48</v>
      </c>
    </row>
    <row r="67" spans="1:6" x14ac:dyDescent="0.25">
      <c r="A67" s="17">
        <v>43715</v>
      </c>
      <c r="B67" s="15" t="s">
        <v>359</v>
      </c>
      <c r="C67" s="41">
        <v>87592.19</v>
      </c>
      <c r="D67" s="14"/>
      <c r="E67" s="41"/>
      <c r="F67" s="12">
        <f t="shared" si="0"/>
        <v>131771.67000000001</v>
      </c>
    </row>
    <row r="68" spans="1:6" x14ac:dyDescent="0.25">
      <c r="A68" s="17">
        <v>43715</v>
      </c>
      <c r="B68" s="15" t="s">
        <v>360</v>
      </c>
      <c r="C68" s="41">
        <v>45434.54</v>
      </c>
      <c r="D68" s="14"/>
      <c r="E68" s="41"/>
      <c r="F68" s="12">
        <f t="shared" si="0"/>
        <v>177206.21000000002</v>
      </c>
    </row>
    <row r="69" spans="1:6" x14ac:dyDescent="0.25">
      <c r="A69" s="17">
        <v>43716</v>
      </c>
      <c r="B69" s="15" t="s">
        <v>361</v>
      </c>
      <c r="C69" s="41">
        <v>59977.5</v>
      </c>
      <c r="D69" s="14"/>
      <c r="E69" s="41"/>
      <c r="F69" s="12">
        <f t="shared" ref="F69:F72" si="1">F68+C69-E69</f>
        <v>237183.71000000002</v>
      </c>
    </row>
    <row r="70" spans="1:6" x14ac:dyDescent="0.25">
      <c r="A70" s="17">
        <v>43717</v>
      </c>
      <c r="B70" s="15" t="s">
        <v>362</v>
      </c>
      <c r="C70" s="41">
        <v>31151.42</v>
      </c>
      <c r="D70" s="14"/>
      <c r="E70" s="41"/>
      <c r="F70" s="12">
        <f t="shared" si="1"/>
        <v>268335.13</v>
      </c>
    </row>
    <row r="71" spans="1:6" x14ac:dyDescent="0.25">
      <c r="A71" s="17">
        <v>43717</v>
      </c>
      <c r="B71" s="15" t="s">
        <v>363</v>
      </c>
      <c r="C71" s="41">
        <v>60185.4</v>
      </c>
      <c r="D71" s="14">
        <v>43718</v>
      </c>
      <c r="E71" s="41">
        <v>328520.53000000003</v>
      </c>
      <c r="F71" s="12">
        <f t="shared" si="1"/>
        <v>0</v>
      </c>
    </row>
    <row r="72" spans="1:6" ht="15.75" thickBot="1" x14ac:dyDescent="0.3">
      <c r="A72" s="46"/>
      <c r="B72" s="47"/>
      <c r="C72" s="39"/>
      <c r="D72" s="23"/>
      <c r="E72" s="39"/>
      <c r="F72" s="12">
        <f t="shared" si="1"/>
        <v>0</v>
      </c>
    </row>
    <row r="73" spans="1:6" ht="19.5" thickTop="1" x14ac:dyDescent="0.3">
      <c r="B73" s="1"/>
      <c r="C73" s="10">
        <f>SUM(C3:C72)</f>
        <v>3416349</v>
      </c>
      <c r="D73" s="24"/>
      <c r="E73" s="25">
        <f>SUM(E3:E72)</f>
        <v>3416349</v>
      </c>
      <c r="F73" s="26">
        <f>F72</f>
        <v>0</v>
      </c>
    </row>
    <row r="74" spans="1:6" x14ac:dyDescent="0.25">
      <c r="B74" s="1"/>
      <c r="C74" s="10"/>
      <c r="D74" s="24"/>
      <c r="E74" s="25"/>
      <c r="F74" s="10"/>
    </row>
    <row r="75" spans="1:6" x14ac:dyDescent="0.25">
      <c r="B75" s="1"/>
      <c r="C75" s="10"/>
      <c r="D75" s="24"/>
      <c r="E75" s="25"/>
      <c r="F75" s="10"/>
    </row>
    <row r="76" spans="1:6" x14ac:dyDescent="0.25">
      <c r="A76"/>
      <c r="B76" s="27"/>
      <c r="D76" s="27"/>
    </row>
    <row r="77" spans="1:6" x14ac:dyDescent="0.25">
      <c r="A77"/>
      <c r="B77" s="27"/>
      <c r="D77" s="27"/>
    </row>
    <row r="78" spans="1:6" x14ac:dyDescent="0.25">
      <c r="A78"/>
      <c r="B78" s="27"/>
      <c r="D78" s="27"/>
    </row>
    <row r="79" spans="1:6" x14ac:dyDescent="0.25">
      <c r="A79"/>
      <c r="B79" s="27"/>
      <c r="D79" s="27"/>
      <c r="F79"/>
    </row>
    <row r="80" spans="1:6" x14ac:dyDescent="0.25">
      <c r="A80"/>
      <c r="B80" s="27"/>
      <c r="D80" s="27"/>
      <c r="F80"/>
    </row>
    <row r="81" spans="1:6" x14ac:dyDescent="0.25">
      <c r="A81"/>
      <c r="B81" s="27"/>
      <c r="D81" s="27"/>
      <c r="F81"/>
    </row>
    <row r="82" spans="1:6" x14ac:dyDescent="0.25">
      <c r="A82"/>
      <c r="B82" s="27"/>
      <c r="D82" s="27"/>
      <c r="F82"/>
    </row>
    <row r="83" spans="1:6" x14ac:dyDescent="0.25">
      <c r="A83"/>
      <c r="B83" s="27"/>
      <c r="D83" s="27"/>
      <c r="F83"/>
    </row>
    <row r="84" spans="1:6" x14ac:dyDescent="0.25">
      <c r="A84"/>
      <c r="B84" s="27"/>
      <c r="D84" s="27"/>
      <c r="F84"/>
    </row>
    <row r="85" spans="1:6" x14ac:dyDescent="0.25">
      <c r="A85"/>
      <c r="B85" s="27"/>
      <c r="D85" s="27"/>
      <c r="F85"/>
    </row>
    <row r="86" spans="1:6" x14ac:dyDescent="0.25">
      <c r="A86"/>
      <c r="B86" s="27"/>
      <c r="D86" s="27"/>
      <c r="F86"/>
    </row>
    <row r="87" spans="1:6" x14ac:dyDescent="0.25">
      <c r="A87"/>
      <c r="B87" s="27"/>
      <c r="D87" s="27"/>
      <c r="F87"/>
    </row>
    <row r="88" spans="1:6" x14ac:dyDescent="0.25">
      <c r="A88"/>
      <c r="B88" s="27"/>
      <c r="D88" s="27"/>
      <c r="E88"/>
      <c r="F88"/>
    </row>
    <row r="89" spans="1:6" x14ac:dyDescent="0.25">
      <c r="A89"/>
      <c r="B89" s="27"/>
      <c r="D89" s="27"/>
      <c r="E89"/>
      <c r="F89"/>
    </row>
    <row r="90" spans="1:6" x14ac:dyDescent="0.25">
      <c r="A90"/>
      <c r="B90" s="27"/>
      <c r="D90" s="27"/>
      <c r="E90"/>
      <c r="F90"/>
    </row>
    <row r="91" spans="1:6" x14ac:dyDescent="0.25">
      <c r="A91"/>
      <c r="B91" s="27"/>
      <c r="D91" s="27"/>
      <c r="E91"/>
      <c r="F91"/>
    </row>
    <row r="92" spans="1:6" x14ac:dyDescent="0.25">
      <c r="A92"/>
      <c r="B92" s="27"/>
      <c r="D92" s="27"/>
      <c r="E92"/>
      <c r="F92"/>
    </row>
    <row r="93" spans="1:6" x14ac:dyDescent="0.25">
      <c r="A93"/>
      <c r="B93" s="27"/>
      <c r="D93" s="27"/>
      <c r="E93"/>
      <c r="F93"/>
    </row>
    <row r="94" spans="1:6" x14ac:dyDescent="0.25">
      <c r="B94" s="27"/>
      <c r="D94" s="27"/>
      <c r="E94"/>
    </row>
    <row r="95" spans="1:6" x14ac:dyDescent="0.25">
      <c r="B95" s="27"/>
      <c r="D95" s="27"/>
      <c r="E95"/>
    </row>
    <row r="96" spans="1:6" x14ac:dyDescent="0.25">
      <c r="B96" s="27"/>
      <c r="D96" s="27"/>
      <c r="E96"/>
    </row>
    <row r="97" spans="2:5" x14ac:dyDescent="0.25">
      <c r="B97" s="27"/>
      <c r="D97" s="27"/>
      <c r="E97"/>
    </row>
    <row r="98" spans="2:5" x14ac:dyDescent="0.25">
      <c r="B98" s="27"/>
      <c r="D98" s="27"/>
      <c r="E98"/>
    </row>
    <row r="99" spans="2:5" x14ac:dyDescent="0.25">
      <c r="B99" s="27"/>
      <c r="D99" s="27"/>
      <c r="E99"/>
    </row>
    <row r="100" spans="2:5" x14ac:dyDescent="0.25">
      <c r="B100" s="27"/>
      <c r="D100" s="27"/>
      <c r="E100"/>
    </row>
    <row r="101" spans="2:5" x14ac:dyDescent="0.25">
      <c r="B101" s="27"/>
      <c r="D101" s="27"/>
      <c r="E101"/>
    </row>
    <row r="102" spans="2:5" x14ac:dyDescent="0.25">
      <c r="B102" s="27"/>
      <c r="D102" s="27"/>
      <c r="E102"/>
    </row>
    <row r="103" spans="2:5" x14ac:dyDescent="0.25">
      <c r="B103" s="27"/>
    </row>
    <row r="104" spans="2:5" x14ac:dyDescent="0.25">
      <c r="B104" s="27"/>
    </row>
    <row r="105" spans="2:5" x14ac:dyDescent="0.25">
      <c r="B105" s="27"/>
      <c r="D105" s="27"/>
    </row>
    <row r="106" spans="2:5" x14ac:dyDescent="0.25">
      <c r="B106" s="27"/>
    </row>
    <row r="107" spans="2:5" x14ac:dyDescent="0.25">
      <c r="B107" s="27"/>
    </row>
    <row r="108" spans="2:5" x14ac:dyDescent="0.25">
      <c r="B108" s="27"/>
    </row>
    <row r="109" spans="2:5" ht="18.75" x14ac:dyDescent="0.3">
      <c r="C109" s="2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26EC1-E342-4D3A-A3A2-CAF8CAC78444}">
  <sheetPr>
    <tabColor rgb="FF0070C0"/>
  </sheetPr>
  <dimension ref="A1:F76"/>
  <sheetViews>
    <sheetView topLeftCell="A28" workbookViewId="0">
      <selection activeCell="C45" sqref="C45"/>
    </sheetView>
  </sheetViews>
  <sheetFormatPr baseColWidth="10" defaultRowHeight="15" x14ac:dyDescent="0.25"/>
  <cols>
    <col min="1" max="1" width="13.42578125" style="1" bestFit="1" customWidth="1"/>
    <col min="2" max="2" width="12.85546875" bestFit="1" customWidth="1"/>
    <col min="3" max="3" width="15.85546875" style="28" bestFit="1" customWidth="1"/>
    <col min="4" max="4" width="12.42578125" bestFit="1" customWidth="1"/>
    <col min="5" max="5" width="15.140625" style="28" bestFit="1" customWidth="1"/>
    <col min="6" max="6" width="19.5703125" style="28" bestFit="1" customWidth="1"/>
  </cols>
  <sheetData>
    <row r="1" spans="1:6" ht="18.75" x14ac:dyDescent="0.3">
      <c r="B1" s="2" t="s">
        <v>0</v>
      </c>
      <c r="C1" s="3"/>
      <c r="D1" s="4"/>
      <c r="E1" s="3"/>
      <c r="F1" s="5"/>
    </row>
    <row r="2" spans="1:6" ht="16.5" thickBot="1" x14ac:dyDescent="0.3">
      <c r="A2" s="6" t="s">
        <v>1</v>
      </c>
      <c r="B2" s="6" t="s">
        <v>2</v>
      </c>
      <c r="C2" s="7" t="s">
        <v>3</v>
      </c>
      <c r="D2" s="6" t="s">
        <v>295</v>
      </c>
      <c r="E2" s="7" t="s">
        <v>4</v>
      </c>
      <c r="F2" s="7" t="s">
        <v>3</v>
      </c>
    </row>
    <row r="3" spans="1:6" x14ac:dyDescent="0.25">
      <c r="A3" s="18">
        <v>43719</v>
      </c>
      <c r="B3" s="19" t="s">
        <v>364</v>
      </c>
      <c r="C3" s="35">
        <v>84109.53</v>
      </c>
      <c r="D3" s="11"/>
      <c r="E3" s="35"/>
      <c r="F3" s="12">
        <f>C3-E3</f>
        <v>84109.53</v>
      </c>
    </row>
    <row r="4" spans="1:6" x14ac:dyDescent="0.25">
      <c r="A4" s="17">
        <v>43719</v>
      </c>
      <c r="B4" s="15" t="s">
        <v>365</v>
      </c>
      <c r="C4" s="41">
        <v>168313.68</v>
      </c>
      <c r="D4" s="14"/>
      <c r="E4" s="41"/>
      <c r="F4" s="12">
        <f>F3+C4-E4</f>
        <v>252423.21</v>
      </c>
    </row>
    <row r="5" spans="1:6" x14ac:dyDescent="0.25">
      <c r="A5" s="14">
        <v>43720</v>
      </c>
      <c r="B5" s="15" t="s">
        <v>366</v>
      </c>
      <c r="C5" s="41">
        <v>109476.99</v>
      </c>
      <c r="D5" s="14">
        <v>43720</v>
      </c>
      <c r="E5" s="41">
        <v>361900.2</v>
      </c>
      <c r="F5" s="12">
        <f t="shared" ref="F5:F39" si="0">F4+C5-E5</f>
        <v>0</v>
      </c>
    </row>
    <row r="6" spans="1:6" x14ac:dyDescent="0.25">
      <c r="A6" s="14">
        <v>43720</v>
      </c>
      <c r="B6" s="15" t="s">
        <v>367</v>
      </c>
      <c r="C6" s="41">
        <v>3236.33</v>
      </c>
      <c r="D6" s="14"/>
      <c r="E6" s="41"/>
      <c r="F6" s="12">
        <f t="shared" si="0"/>
        <v>3236.33</v>
      </c>
    </row>
    <row r="7" spans="1:6" x14ac:dyDescent="0.25">
      <c r="A7" s="14">
        <v>43720</v>
      </c>
      <c r="B7" s="15" t="s">
        <v>368</v>
      </c>
      <c r="C7" s="41">
        <v>119161.02</v>
      </c>
      <c r="D7" s="14"/>
      <c r="E7" s="41"/>
      <c r="F7" s="12">
        <f t="shared" si="0"/>
        <v>122397.35</v>
      </c>
    </row>
    <row r="8" spans="1:6" x14ac:dyDescent="0.25">
      <c r="A8" s="14">
        <v>43720</v>
      </c>
      <c r="B8" s="15" t="s">
        <v>369</v>
      </c>
      <c r="C8" s="41">
        <v>72880.600000000006</v>
      </c>
      <c r="D8" s="14"/>
      <c r="E8" s="41"/>
      <c r="F8" s="12">
        <f t="shared" si="0"/>
        <v>195277.95</v>
      </c>
    </row>
    <row r="9" spans="1:6" x14ac:dyDescent="0.25">
      <c r="A9" s="14">
        <v>43721</v>
      </c>
      <c r="B9" s="15" t="s">
        <v>370</v>
      </c>
      <c r="C9" s="41">
        <v>65614.13</v>
      </c>
      <c r="D9" s="14"/>
      <c r="E9" s="41"/>
      <c r="F9" s="12">
        <f t="shared" si="0"/>
        <v>260892.08000000002</v>
      </c>
    </row>
    <row r="10" spans="1:6" x14ac:dyDescent="0.25">
      <c r="A10" s="14">
        <v>43721</v>
      </c>
      <c r="B10" s="15" t="s">
        <v>371</v>
      </c>
      <c r="C10" s="41">
        <v>123469.5</v>
      </c>
      <c r="D10" s="14"/>
      <c r="E10" s="41"/>
      <c r="F10" s="12">
        <f t="shared" si="0"/>
        <v>384361.58</v>
      </c>
    </row>
    <row r="11" spans="1:6" x14ac:dyDescent="0.25">
      <c r="A11" s="17">
        <v>43721</v>
      </c>
      <c r="B11" s="15" t="s">
        <v>372</v>
      </c>
      <c r="C11" s="41">
        <v>2648.8</v>
      </c>
      <c r="D11" s="14"/>
      <c r="E11" s="41"/>
      <c r="F11" s="12">
        <f t="shared" si="0"/>
        <v>387010.38</v>
      </c>
    </row>
    <row r="12" spans="1:6" x14ac:dyDescent="0.25">
      <c r="A12" s="14">
        <v>43722</v>
      </c>
      <c r="B12" s="15" t="s">
        <v>373</v>
      </c>
      <c r="C12" s="41">
        <v>30864.9</v>
      </c>
      <c r="D12" s="14"/>
      <c r="E12" s="41"/>
      <c r="F12" s="12">
        <f t="shared" si="0"/>
        <v>417875.28</v>
      </c>
    </row>
    <row r="13" spans="1:6" x14ac:dyDescent="0.25">
      <c r="A13" s="14">
        <v>43722</v>
      </c>
      <c r="B13" s="15" t="s">
        <v>374</v>
      </c>
      <c r="C13" s="41">
        <v>30736</v>
      </c>
      <c r="D13" s="14"/>
      <c r="E13" s="41"/>
      <c r="F13" s="12">
        <f t="shared" si="0"/>
        <v>448611.28</v>
      </c>
    </row>
    <row r="14" spans="1:6" x14ac:dyDescent="0.25">
      <c r="A14" s="14">
        <v>43722</v>
      </c>
      <c r="B14" s="15" t="s">
        <v>375</v>
      </c>
      <c r="C14" s="41">
        <v>124233.9</v>
      </c>
      <c r="D14" s="14">
        <v>43725</v>
      </c>
      <c r="E14" s="41">
        <v>572845.18000000005</v>
      </c>
      <c r="F14" s="12">
        <f t="shared" si="0"/>
        <v>0</v>
      </c>
    </row>
    <row r="15" spans="1:6" x14ac:dyDescent="0.25">
      <c r="A15" s="14">
        <v>43725</v>
      </c>
      <c r="B15" s="15" t="s">
        <v>376</v>
      </c>
      <c r="C15" s="41">
        <v>31720.799999999999</v>
      </c>
      <c r="D15" s="14"/>
      <c r="E15" s="41"/>
      <c r="F15" s="12">
        <f t="shared" si="0"/>
        <v>31720.799999999999</v>
      </c>
    </row>
    <row r="16" spans="1:6" x14ac:dyDescent="0.25">
      <c r="A16" s="14">
        <v>43726</v>
      </c>
      <c r="B16" s="15" t="s">
        <v>377</v>
      </c>
      <c r="C16" s="41">
        <v>44310.1</v>
      </c>
      <c r="D16" s="14"/>
      <c r="E16" s="41"/>
      <c r="F16" s="12">
        <f t="shared" si="0"/>
        <v>76030.899999999994</v>
      </c>
    </row>
    <row r="17" spans="1:6" x14ac:dyDescent="0.25">
      <c r="A17" s="14">
        <v>43726</v>
      </c>
      <c r="B17" s="15" t="s">
        <v>378</v>
      </c>
      <c r="C17" s="41">
        <v>30056</v>
      </c>
      <c r="D17" s="14"/>
      <c r="E17" s="41"/>
      <c r="F17" s="12">
        <f t="shared" si="0"/>
        <v>106086.9</v>
      </c>
    </row>
    <row r="18" spans="1:6" x14ac:dyDescent="0.25">
      <c r="A18" s="14">
        <v>43727</v>
      </c>
      <c r="B18" s="15" t="s">
        <v>379</v>
      </c>
      <c r="C18" s="41">
        <v>33727</v>
      </c>
      <c r="D18" s="14"/>
      <c r="E18" s="41"/>
      <c r="F18" s="12">
        <f t="shared" si="0"/>
        <v>139813.9</v>
      </c>
    </row>
    <row r="19" spans="1:6" x14ac:dyDescent="0.25">
      <c r="A19" s="14">
        <v>43727</v>
      </c>
      <c r="B19" s="15" t="s">
        <v>380</v>
      </c>
      <c r="C19" s="41">
        <v>32733.5</v>
      </c>
      <c r="D19" s="14">
        <v>43728</v>
      </c>
      <c r="E19" s="41">
        <v>172547.4</v>
      </c>
      <c r="F19" s="12">
        <f t="shared" si="0"/>
        <v>0</v>
      </c>
    </row>
    <row r="20" spans="1:6" x14ac:dyDescent="0.25">
      <c r="A20" s="14">
        <v>43727</v>
      </c>
      <c r="B20" s="15" t="s">
        <v>381</v>
      </c>
      <c r="C20" s="41">
        <v>102511.9</v>
      </c>
      <c r="D20" s="14"/>
      <c r="E20" s="41"/>
      <c r="F20" s="12">
        <f t="shared" si="0"/>
        <v>102511.9</v>
      </c>
    </row>
    <row r="21" spans="1:6" x14ac:dyDescent="0.25">
      <c r="A21" s="14">
        <v>43728</v>
      </c>
      <c r="B21" s="15" t="s">
        <v>382</v>
      </c>
      <c r="C21" s="41">
        <v>182169.3</v>
      </c>
      <c r="D21" s="14"/>
      <c r="E21" s="41"/>
      <c r="F21" s="12">
        <f t="shared" si="0"/>
        <v>284681.19999999995</v>
      </c>
    </row>
    <row r="22" spans="1:6" x14ac:dyDescent="0.25">
      <c r="A22" s="14">
        <v>43729</v>
      </c>
      <c r="B22" s="15" t="s">
        <v>383</v>
      </c>
      <c r="C22" s="41">
        <v>1508.28</v>
      </c>
      <c r="D22" s="14"/>
      <c r="E22" s="41"/>
      <c r="F22" s="12">
        <f t="shared" si="0"/>
        <v>286189.48</v>
      </c>
    </row>
    <row r="23" spans="1:6" x14ac:dyDescent="0.25">
      <c r="A23" s="14">
        <v>43729</v>
      </c>
      <c r="B23" s="15" t="s">
        <v>384</v>
      </c>
      <c r="C23" s="41">
        <v>80391.199999999997</v>
      </c>
      <c r="D23" s="14"/>
      <c r="E23" s="41"/>
      <c r="F23" s="12">
        <f t="shared" si="0"/>
        <v>366580.68</v>
      </c>
    </row>
    <row r="24" spans="1:6" x14ac:dyDescent="0.25">
      <c r="A24" s="14">
        <v>43729</v>
      </c>
      <c r="B24" s="15" t="s">
        <v>385</v>
      </c>
      <c r="C24" s="41">
        <v>960</v>
      </c>
      <c r="D24" s="14"/>
      <c r="E24" s="41"/>
      <c r="F24" s="12">
        <f t="shared" si="0"/>
        <v>367540.68</v>
      </c>
    </row>
    <row r="25" spans="1:6" x14ac:dyDescent="0.25">
      <c r="A25" s="14">
        <v>43730</v>
      </c>
      <c r="B25" s="15" t="s">
        <v>386</v>
      </c>
      <c r="C25" s="41">
        <v>132371.26</v>
      </c>
      <c r="D25" s="14"/>
      <c r="E25" s="41"/>
      <c r="F25" s="12">
        <f t="shared" si="0"/>
        <v>499911.94</v>
      </c>
    </row>
    <row r="26" spans="1:6" x14ac:dyDescent="0.25">
      <c r="A26" s="17">
        <v>43730</v>
      </c>
      <c r="B26" s="15" t="s">
        <v>387</v>
      </c>
      <c r="C26" s="41">
        <v>50071.85</v>
      </c>
      <c r="D26" s="14">
        <v>43731</v>
      </c>
      <c r="E26" s="41">
        <v>549983.79</v>
      </c>
      <c r="F26" s="12">
        <f t="shared" si="0"/>
        <v>0</v>
      </c>
    </row>
    <row r="27" spans="1:6" x14ac:dyDescent="0.25">
      <c r="A27" s="17">
        <v>43732</v>
      </c>
      <c r="B27" s="15" t="s">
        <v>388</v>
      </c>
      <c r="C27" s="41">
        <v>23886.400000000001</v>
      </c>
      <c r="D27" s="14"/>
      <c r="E27" s="41"/>
      <c r="F27" s="12">
        <f t="shared" si="0"/>
        <v>23886.400000000001</v>
      </c>
    </row>
    <row r="28" spans="1:6" x14ac:dyDescent="0.25">
      <c r="A28" s="17">
        <v>43733</v>
      </c>
      <c r="B28" s="15" t="s">
        <v>389</v>
      </c>
      <c r="C28" s="41">
        <v>118085.33</v>
      </c>
      <c r="D28" s="14"/>
      <c r="E28" s="41"/>
      <c r="F28" s="12">
        <f t="shared" si="0"/>
        <v>141971.73000000001</v>
      </c>
    </row>
    <row r="29" spans="1:6" x14ac:dyDescent="0.25">
      <c r="A29" s="17">
        <v>43735</v>
      </c>
      <c r="B29" s="15" t="s">
        <v>390</v>
      </c>
      <c r="C29" s="41">
        <v>75673.8</v>
      </c>
      <c r="D29" s="14"/>
      <c r="E29" s="41"/>
      <c r="F29" s="12">
        <f t="shared" si="0"/>
        <v>217645.53000000003</v>
      </c>
    </row>
    <row r="30" spans="1:6" x14ac:dyDescent="0.25">
      <c r="A30" s="17">
        <v>43735</v>
      </c>
      <c r="B30" s="15" t="s">
        <v>391</v>
      </c>
      <c r="C30" s="41">
        <v>20183</v>
      </c>
      <c r="D30" s="14">
        <v>43736</v>
      </c>
      <c r="E30" s="41">
        <v>237828.53</v>
      </c>
      <c r="F30" s="12">
        <f t="shared" si="0"/>
        <v>0</v>
      </c>
    </row>
    <row r="31" spans="1:6" x14ac:dyDescent="0.25">
      <c r="A31" s="17">
        <v>43736</v>
      </c>
      <c r="B31" s="15" t="s">
        <v>392</v>
      </c>
      <c r="C31" s="41">
        <v>80073.02</v>
      </c>
      <c r="D31" s="14"/>
      <c r="E31" s="41"/>
      <c r="F31" s="12">
        <f t="shared" si="0"/>
        <v>80073.02</v>
      </c>
    </row>
    <row r="32" spans="1:6" x14ac:dyDescent="0.25">
      <c r="A32" s="17">
        <v>43736</v>
      </c>
      <c r="B32" s="15" t="s">
        <v>393</v>
      </c>
      <c r="C32" s="41">
        <v>20396.7</v>
      </c>
      <c r="D32" s="14"/>
      <c r="E32" s="41"/>
      <c r="F32" s="12">
        <f t="shared" si="0"/>
        <v>100469.72</v>
      </c>
    </row>
    <row r="33" spans="1:6" x14ac:dyDescent="0.25">
      <c r="A33" s="17">
        <v>43737</v>
      </c>
      <c r="B33" s="15" t="s">
        <v>394</v>
      </c>
      <c r="C33" s="41">
        <v>3569.88</v>
      </c>
      <c r="D33" s="14"/>
      <c r="E33" s="41"/>
      <c r="F33" s="12">
        <f t="shared" si="0"/>
        <v>104039.6</v>
      </c>
    </row>
    <row r="34" spans="1:6" x14ac:dyDescent="0.25">
      <c r="A34" s="17">
        <v>43738</v>
      </c>
      <c r="B34" s="15" t="s">
        <v>395</v>
      </c>
      <c r="C34" s="41">
        <v>143481.1</v>
      </c>
      <c r="D34" s="14"/>
      <c r="E34" s="41"/>
      <c r="F34" s="12">
        <f t="shared" si="0"/>
        <v>247520.7</v>
      </c>
    </row>
    <row r="35" spans="1:6" x14ac:dyDescent="0.25">
      <c r="A35" s="17">
        <v>43738</v>
      </c>
      <c r="B35" s="15" t="s">
        <v>396</v>
      </c>
      <c r="C35" s="41">
        <v>31649</v>
      </c>
      <c r="D35" s="14">
        <v>43738</v>
      </c>
      <c r="E35" s="41">
        <v>279169.7</v>
      </c>
      <c r="F35" s="12">
        <f t="shared" si="0"/>
        <v>0</v>
      </c>
    </row>
    <row r="36" spans="1:6" x14ac:dyDescent="0.25">
      <c r="A36" s="17">
        <v>43739</v>
      </c>
      <c r="B36" s="15" t="s">
        <v>397</v>
      </c>
      <c r="C36" s="41">
        <v>66436.600000000006</v>
      </c>
      <c r="D36" s="14">
        <v>43743</v>
      </c>
      <c r="E36" s="41">
        <v>66436.600000000006</v>
      </c>
      <c r="F36" s="12">
        <f t="shared" si="0"/>
        <v>0</v>
      </c>
    </row>
    <row r="37" spans="1:6" x14ac:dyDescent="0.25">
      <c r="A37" s="17"/>
      <c r="B37" s="15"/>
      <c r="C37" s="41"/>
      <c r="D37" s="14"/>
      <c r="E37" s="41"/>
      <c r="F37" s="12">
        <f t="shared" si="0"/>
        <v>0</v>
      </c>
    </row>
    <row r="38" spans="1:6" x14ac:dyDescent="0.25">
      <c r="A38" s="17"/>
      <c r="B38" s="15"/>
      <c r="C38" s="41"/>
      <c r="D38" s="14"/>
      <c r="E38" s="41"/>
      <c r="F38" s="12">
        <f t="shared" si="0"/>
        <v>0</v>
      </c>
    </row>
    <row r="39" spans="1:6" ht="15.75" thickBot="1" x14ac:dyDescent="0.3">
      <c r="A39" s="46"/>
      <c r="B39" s="47"/>
      <c r="C39" s="39"/>
      <c r="D39" s="23"/>
      <c r="E39" s="39"/>
      <c r="F39" s="12">
        <f t="shared" si="0"/>
        <v>0</v>
      </c>
    </row>
    <row r="40" spans="1:6" ht="19.5" thickTop="1" x14ac:dyDescent="0.3">
      <c r="B40" s="1"/>
      <c r="C40" s="10">
        <f>SUM(C3:C39)</f>
        <v>2240711.4000000004</v>
      </c>
      <c r="D40" s="24"/>
      <c r="E40" s="10">
        <f>SUM(E3:E39)</f>
        <v>2240711.4000000004</v>
      </c>
      <c r="F40" s="26">
        <f>F39</f>
        <v>0</v>
      </c>
    </row>
    <row r="41" spans="1:6" x14ac:dyDescent="0.25">
      <c r="B41" s="1"/>
      <c r="C41" s="10"/>
      <c r="D41" s="24"/>
      <c r="E41" s="25"/>
      <c r="F41" s="10"/>
    </row>
    <row r="42" spans="1:6" x14ac:dyDescent="0.25">
      <c r="B42" s="1"/>
      <c r="C42" s="10"/>
      <c r="D42" s="24"/>
      <c r="E42" s="25"/>
      <c r="F42" s="10"/>
    </row>
    <row r="43" spans="1:6" x14ac:dyDescent="0.25">
      <c r="A43"/>
      <c r="B43" s="27"/>
      <c r="D43" s="27"/>
    </row>
    <row r="44" spans="1:6" x14ac:dyDescent="0.25">
      <c r="A44"/>
      <c r="B44" s="27"/>
      <c r="D44" s="27"/>
    </row>
    <row r="45" spans="1:6" x14ac:dyDescent="0.25">
      <c r="A45"/>
      <c r="B45" s="27"/>
      <c r="D45" s="27"/>
    </row>
    <row r="46" spans="1:6" x14ac:dyDescent="0.25">
      <c r="A46"/>
      <c r="B46" s="27"/>
      <c r="D46" s="27"/>
      <c r="F46"/>
    </row>
    <row r="47" spans="1:6" x14ac:dyDescent="0.25">
      <c r="A47"/>
      <c r="B47" s="27"/>
      <c r="D47" s="27"/>
      <c r="F47"/>
    </row>
    <row r="48" spans="1:6" x14ac:dyDescent="0.25">
      <c r="A48"/>
      <c r="B48" s="27"/>
      <c r="D48" s="27"/>
      <c r="F48"/>
    </row>
    <row r="49" spans="1:6" x14ac:dyDescent="0.25">
      <c r="A49"/>
      <c r="B49" s="27"/>
      <c r="D49" s="27"/>
      <c r="F49"/>
    </row>
    <row r="50" spans="1:6" x14ac:dyDescent="0.25">
      <c r="A50"/>
      <c r="B50" s="27"/>
      <c r="D50" s="27"/>
      <c r="F50"/>
    </row>
    <row r="51" spans="1:6" x14ac:dyDescent="0.25">
      <c r="A51"/>
      <c r="B51" s="27"/>
      <c r="D51" s="27"/>
      <c r="F51"/>
    </row>
    <row r="52" spans="1:6" x14ac:dyDescent="0.25">
      <c r="A52"/>
      <c r="B52" s="27"/>
      <c r="D52" s="27"/>
      <c r="F52"/>
    </row>
    <row r="53" spans="1:6" x14ac:dyDescent="0.25">
      <c r="A53"/>
      <c r="B53" s="27"/>
      <c r="D53" s="27"/>
      <c r="F53"/>
    </row>
    <row r="54" spans="1:6" x14ac:dyDescent="0.25">
      <c r="A54"/>
      <c r="B54" s="27"/>
      <c r="D54" s="27"/>
      <c r="F54"/>
    </row>
    <row r="55" spans="1:6" x14ac:dyDescent="0.25">
      <c r="A55"/>
      <c r="B55" s="27"/>
      <c r="D55" s="27"/>
      <c r="E55"/>
      <c r="F55"/>
    </row>
    <row r="56" spans="1:6" x14ac:dyDescent="0.25">
      <c r="A56"/>
      <c r="B56" s="27"/>
      <c r="D56" s="27"/>
      <c r="E56"/>
      <c r="F56"/>
    </row>
    <row r="57" spans="1:6" x14ac:dyDescent="0.25">
      <c r="A57"/>
      <c r="B57" s="27"/>
      <c r="D57" s="27"/>
      <c r="E57"/>
      <c r="F57"/>
    </row>
    <row r="58" spans="1:6" x14ac:dyDescent="0.25">
      <c r="A58"/>
      <c r="B58" s="27"/>
      <c r="D58" s="27"/>
      <c r="E58"/>
      <c r="F58"/>
    </row>
    <row r="59" spans="1:6" x14ac:dyDescent="0.25">
      <c r="A59"/>
      <c r="B59" s="27"/>
      <c r="D59" s="27"/>
      <c r="E59"/>
      <c r="F59"/>
    </row>
    <row r="60" spans="1:6" x14ac:dyDescent="0.25">
      <c r="A60"/>
      <c r="B60" s="27"/>
      <c r="D60" s="27"/>
      <c r="E60"/>
      <c r="F60"/>
    </row>
    <row r="61" spans="1:6" x14ac:dyDescent="0.25">
      <c r="B61" s="27"/>
      <c r="D61" s="27"/>
      <c r="E61"/>
    </row>
    <row r="62" spans="1:6" x14ac:dyDescent="0.25">
      <c r="B62" s="27"/>
      <c r="D62" s="27"/>
      <c r="E62"/>
    </row>
    <row r="63" spans="1:6" x14ac:dyDescent="0.25">
      <c r="B63" s="27"/>
      <c r="D63" s="27"/>
      <c r="E63"/>
    </row>
    <row r="64" spans="1:6" x14ac:dyDescent="0.25">
      <c r="B64" s="27"/>
      <c r="D64" s="27"/>
      <c r="E64"/>
    </row>
    <row r="65" spans="2:5" x14ac:dyDescent="0.25">
      <c r="B65" s="27"/>
      <c r="D65" s="27"/>
      <c r="E65"/>
    </row>
    <row r="66" spans="2:5" x14ac:dyDescent="0.25">
      <c r="B66" s="27"/>
      <c r="D66" s="27"/>
      <c r="E66"/>
    </row>
    <row r="67" spans="2:5" x14ac:dyDescent="0.25">
      <c r="B67" s="27"/>
      <c r="D67" s="27"/>
      <c r="E67"/>
    </row>
    <row r="68" spans="2:5" x14ac:dyDescent="0.25">
      <c r="B68" s="27"/>
      <c r="D68" s="27"/>
      <c r="E68"/>
    </row>
    <row r="69" spans="2:5" x14ac:dyDescent="0.25">
      <c r="B69" s="27"/>
      <c r="D69" s="27"/>
      <c r="E69"/>
    </row>
    <row r="70" spans="2:5" x14ac:dyDescent="0.25">
      <c r="B70" s="27"/>
    </row>
    <row r="71" spans="2:5" x14ac:dyDescent="0.25">
      <c r="B71" s="27"/>
    </row>
    <row r="72" spans="2:5" x14ac:dyDescent="0.25">
      <c r="B72" s="27"/>
      <c r="D72" s="27"/>
    </row>
    <row r="73" spans="2:5" x14ac:dyDescent="0.25">
      <c r="B73" s="27"/>
    </row>
    <row r="74" spans="2:5" x14ac:dyDescent="0.25">
      <c r="B74" s="27"/>
    </row>
    <row r="75" spans="2:5" x14ac:dyDescent="0.25">
      <c r="B75" s="27"/>
    </row>
    <row r="76" spans="2:5" ht="18.75" x14ac:dyDescent="0.3">
      <c r="C76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COMPRAS ENERO 2019  </vt:lpstr>
      <vt:lpstr>COMPRAS FEBRERO 2019   </vt:lpstr>
      <vt:lpstr>COMPRAS MARZO  2019   </vt:lpstr>
      <vt:lpstr>COMPRAS  ABRIL   2019   </vt:lpstr>
      <vt:lpstr>COMPRAS  MAYO   2019    </vt:lpstr>
      <vt:lpstr>COMPRAS   JUNIO   2019   </vt:lpstr>
      <vt:lpstr>COMPRAS  JULIO    2019</vt:lpstr>
      <vt:lpstr>COMPRAS DE  AGOSTO  2019  </vt:lpstr>
      <vt:lpstr>COMPRAS SEPTIEMBRE 2019   </vt:lpstr>
      <vt:lpstr>COMPRAS  OCTUBRE  2019   </vt:lpstr>
      <vt:lpstr>Hoja11</vt:lpstr>
      <vt:lpstr>Hoja12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2019-11-25T21:08:35Z</dcterms:created>
  <dcterms:modified xsi:type="dcterms:W3CDTF">2019-11-25T21:17:50Z</dcterms:modified>
</cp:coreProperties>
</file>