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DOCUEMENTOS\CENTRAL   #  02 FEBRERO  2020\"/>
    </mc:Choice>
  </mc:AlternateContent>
  <xr:revisionPtr revIDLastSave="0" documentId="13_ncr:1_{1577BE29-6D50-4C72-B628-5658ABAC590F}" xr6:coauthVersionLast="45" xr6:coauthVersionMax="45" xr10:uidLastSave="{00000000-0000-0000-0000-000000000000}"/>
  <bookViews>
    <workbookView xWindow="-120" yWindow="-120" windowWidth="24240" windowHeight="13140" activeTab="1" xr2:uid="{58354C48-1B6F-47E7-9565-8ED5CFC936D5}"/>
  </bookViews>
  <sheets>
    <sheet name="E N E R O      2 0 2 0     " sheetId="1" r:id="rId1"/>
    <sheet name="FEBRERO   2020        " sheetId="2" r:id="rId2"/>
    <sheet name="Hoja3" sheetId="3" r:id="rId3"/>
    <sheet name="Hoja4" sheetId="4" r:id="rId4"/>
    <sheet name="Hoja5" sheetId="5" r:id="rId5"/>
    <sheet name="Hoja6" sheetId="6" r:id="rId6"/>
    <sheet name="Hoja7" sheetId="7" r:id="rId7"/>
    <sheet name="Hoja8" sheetId="8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7" i="2" l="1"/>
  <c r="J27" i="2"/>
  <c r="H26" i="2" l="1"/>
  <c r="M26" i="2" s="1"/>
  <c r="G26" i="2"/>
  <c r="L26" i="2" s="1"/>
  <c r="H25" i="2"/>
  <c r="M25" i="2" s="1"/>
  <c r="G25" i="2"/>
  <c r="L25" i="2" s="1"/>
  <c r="H24" i="2"/>
  <c r="M24" i="2" s="1"/>
  <c r="G24" i="2"/>
  <c r="L24" i="2" s="1"/>
  <c r="H23" i="2"/>
  <c r="M23" i="2" s="1"/>
  <c r="G23" i="2"/>
  <c r="L23" i="2" s="1"/>
  <c r="H22" i="2"/>
  <c r="M22" i="2" s="1"/>
  <c r="G22" i="2"/>
  <c r="L22" i="2" s="1"/>
  <c r="H21" i="2"/>
  <c r="M21" i="2" s="1"/>
  <c r="G21" i="2"/>
  <c r="L21" i="2" s="1"/>
  <c r="H20" i="2"/>
  <c r="M20" i="2" s="1"/>
  <c r="G20" i="2"/>
  <c r="L20" i="2" s="1"/>
  <c r="H19" i="2"/>
  <c r="M19" i="2" s="1"/>
  <c r="G19" i="2"/>
  <c r="L19" i="2" s="1"/>
  <c r="H18" i="2"/>
  <c r="M18" i="2" s="1"/>
  <c r="G18" i="2"/>
  <c r="L18" i="2" s="1"/>
  <c r="H17" i="2"/>
  <c r="M17" i="2" s="1"/>
  <c r="G17" i="2"/>
  <c r="L17" i="2" s="1"/>
  <c r="H16" i="2"/>
  <c r="M16" i="2" s="1"/>
  <c r="G16" i="2"/>
  <c r="L16" i="2" s="1"/>
  <c r="H15" i="2"/>
  <c r="M15" i="2" s="1"/>
  <c r="G15" i="2"/>
  <c r="L15" i="2" s="1"/>
  <c r="H14" i="2"/>
  <c r="M14" i="2" s="1"/>
  <c r="G14" i="2"/>
  <c r="L14" i="2" s="1"/>
  <c r="H13" i="2"/>
  <c r="M13" i="2" s="1"/>
  <c r="G13" i="2"/>
  <c r="L13" i="2" s="1"/>
  <c r="H12" i="2"/>
  <c r="M12" i="2" s="1"/>
  <c r="G12" i="2"/>
  <c r="L12" i="2" s="1"/>
  <c r="H11" i="2"/>
  <c r="M11" i="2" s="1"/>
  <c r="G11" i="2"/>
  <c r="L11" i="2" s="1"/>
  <c r="H10" i="2"/>
  <c r="M10" i="2" s="1"/>
  <c r="G10" i="2"/>
  <c r="L10" i="2" s="1"/>
  <c r="H9" i="2"/>
  <c r="M9" i="2" s="1"/>
  <c r="G9" i="2"/>
  <c r="L9" i="2" s="1"/>
  <c r="H8" i="2"/>
  <c r="M8" i="2" s="1"/>
  <c r="G8" i="2"/>
  <c r="L8" i="2" s="1"/>
  <c r="H7" i="2"/>
  <c r="M7" i="2" s="1"/>
  <c r="G7" i="2"/>
  <c r="L7" i="2" s="1"/>
  <c r="H6" i="2"/>
  <c r="M6" i="2" s="1"/>
  <c r="G6" i="2"/>
  <c r="L6" i="2" s="1"/>
  <c r="H5" i="2"/>
  <c r="M5" i="2" s="1"/>
  <c r="G5" i="2"/>
  <c r="G27" i="2" l="1"/>
  <c r="H27" i="2"/>
  <c r="L5" i="2"/>
  <c r="H26" i="1"/>
  <c r="M26" i="1" s="1"/>
  <c r="G26" i="1"/>
  <c r="L26" i="1" s="1"/>
  <c r="M25" i="1"/>
  <c r="H25" i="1"/>
  <c r="G25" i="1"/>
  <c r="L25" i="1" s="1"/>
  <c r="M24" i="1"/>
  <c r="H24" i="1"/>
  <c r="G24" i="1"/>
  <c r="L24" i="1" s="1"/>
  <c r="H23" i="1"/>
  <c r="M23" i="1" s="1"/>
  <c r="G23" i="1"/>
  <c r="L23" i="1" s="1"/>
  <c r="H22" i="1"/>
  <c r="M22" i="1" s="1"/>
  <c r="G22" i="1"/>
  <c r="L22" i="1" s="1"/>
  <c r="M21" i="1"/>
  <c r="H21" i="1"/>
  <c r="G21" i="1"/>
  <c r="L21" i="1" s="1"/>
  <c r="H20" i="1"/>
  <c r="M20" i="1" s="1"/>
  <c r="G20" i="1"/>
  <c r="L20" i="1" s="1"/>
  <c r="H19" i="1"/>
  <c r="M19" i="1" s="1"/>
  <c r="G19" i="1"/>
  <c r="L19" i="1" s="1"/>
  <c r="H18" i="1"/>
  <c r="M18" i="1" s="1"/>
  <c r="G18" i="1"/>
  <c r="L18" i="1" s="1"/>
  <c r="M17" i="1"/>
  <c r="H17" i="1"/>
  <c r="G17" i="1"/>
  <c r="L17" i="1" s="1"/>
  <c r="M16" i="1"/>
  <c r="H16" i="1"/>
  <c r="G16" i="1"/>
  <c r="L16" i="1" s="1"/>
  <c r="M15" i="1"/>
  <c r="H15" i="1"/>
  <c r="G15" i="1"/>
  <c r="L15" i="1" s="1"/>
  <c r="M14" i="1"/>
  <c r="H14" i="1"/>
  <c r="G14" i="1"/>
  <c r="L14" i="1" s="1"/>
  <c r="H13" i="1"/>
  <c r="M13" i="1" s="1"/>
  <c r="G13" i="1"/>
  <c r="L13" i="1" s="1"/>
  <c r="M12" i="1"/>
  <c r="H12" i="1"/>
  <c r="G12" i="1"/>
  <c r="L12" i="1" s="1"/>
  <c r="M11" i="1"/>
  <c r="H11" i="1"/>
  <c r="G11" i="1"/>
  <c r="L11" i="1" s="1"/>
  <c r="M10" i="1"/>
  <c r="H10" i="1"/>
  <c r="G10" i="1"/>
  <c r="L10" i="1" s="1"/>
  <c r="M9" i="1"/>
  <c r="H9" i="1"/>
  <c r="G9" i="1"/>
  <c r="L9" i="1" s="1"/>
  <c r="M8" i="1"/>
  <c r="H8" i="1"/>
  <c r="G8" i="1"/>
  <c r="L8" i="1" s="1"/>
  <c r="M7" i="1"/>
  <c r="H7" i="1"/>
  <c r="G7" i="1"/>
  <c r="L7" i="1" s="1"/>
  <c r="H6" i="1"/>
  <c r="M6" i="1" s="1"/>
  <c r="G6" i="1"/>
  <c r="L6" i="1" s="1"/>
  <c r="M5" i="1"/>
  <c r="H5" i="1"/>
  <c r="G5" i="1"/>
  <c r="H27" i="1" l="1"/>
  <c r="G27" i="1"/>
  <c r="L5" i="1"/>
</calcChain>
</file>

<file path=xl/sharedStrings.xml><?xml version="1.0" encoding="utf-8"?>
<sst xmlns="http://schemas.openxmlformats.org/spreadsheetml/2006/main" count="92" uniqueCount="47">
  <si>
    <t xml:space="preserve">INVENTARIO GENERAL </t>
  </si>
  <si>
    <t xml:space="preserve">Rosy Tellez </t>
  </si>
  <si>
    <t>TOTAL CAJAS</t>
  </si>
  <si>
    <t xml:space="preserve">FISICO Valeria </t>
  </si>
  <si>
    <t>DIFERENCIAS</t>
  </si>
  <si>
    <t>ALMACEN  FISICO</t>
  </si>
  <si>
    <t>DESCRIPCION</t>
  </si>
  <si>
    <t>KILOS</t>
  </si>
  <si>
    <t>CAJAS</t>
  </si>
  <si>
    <t>TOTAL KG</t>
  </si>
  <si>
    <t xml:space="preserve">KILOS </t>
  </si>
  <si>
    <t>PIEZAS</t>
  </si>
  <si>
    <t xml:space="preserve">ATUN </t>
  </si>
  <si>
    <t xml:space="preserve">BUCHE  </t>
  </si>
  <si>
    <t>CAMARON</t>
  </si>
  <si>
    <t>CONTRA EXCEL</t>
  </si>
  <si>
    <t>CONTRA SWIFT</t>
  </si>
  <si>
    <t>CORBATA   Seaboard</t>
  </si>
  <si>
    <t>Esp. CORDERO</t>
  </si>
  <si>
    <t>FILETE BASA</t>
  </si>
  <si>
    <t>FILETE TILAPIA</t>
  </si>
  <si>
    <t xml:space="preserve">LENGUA DE PUERCO </t>
  </si>
  <si>
    <t>LENGUA DE RES</t>
  </si>
  <si>
    <t>LOMO DE CAÑA</t>
  </si>
  <si>
    <t>GRASA  combo</t>
  </si>
  <si>
    <t>MENUDO EXCELL</t>
  </si>
  <si>
    <t>PAPA CORTE RECTO</t>
  </si>
  <si>
    <t>PATITAS</t>
  </si>
  <si>
    <t>PERNIL CON PIEL  SMITHFIELD</t>
  </si>
  <si>
    <t>PERNIL CON PIEL SEABOARD</t>
  </si>
  <si>
    <t>PAVOS</t>
  </si>
  <si>
    <t>PIERNA DE CARNERO</t>
  </si>
  <si>
    <t xml:space="preserve">SALMON    </t>
  </si>
  <si>
    <t>SESOS DE COPA SEABOARD</t>
  </si>
  <si>
    <t xml:space="preserve"> </t>
  </si>
  <si>
    <t>04       FEBRERO         2 0 2 0</t>
  </si>
  <si>
    <t>Dic   .   2019</t>
  </si>
  <si>
    <t>ENERO ,.2020</t>
  </si>
  <si>
    <t>Diferencia contra lo fisico</t>
  </si>
  <si>
    <t xml:space="preserve">SOBRANTE DE 2 Cajas FISICAMENTE </t>
  </si>
  <si>
    <t>02       M A R Z O          2 0 2 0</t>
  </si>
  <si>
    <t>Ene  .   2020</t>
  </si>
  <si>
    <t>FEBRERO ,.2020</t>
  </si>
  <si>
    <t>MANITAS DE CERDO</t>
  </si>
  <si>
    <t>RIBLETTS DE CERDO</t>
  </si>
  <si>
    <t xml:space="preserve">FALTANTE DE ALMACEN </t>
  </si>
  <si>
    <t xml:space="preserve">TOTALES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</si>
</sst>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0.000"/>
    <numFmt numFmtId="165" formatCode="#,##0_ ;\-#,##0\ 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0000"/>
        <bgColor indexed="64"/>
      </patternFill>
    </fill>
  </fills>
  <borders count="5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double">
        <color auto="1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auto="1"/>
      </left>
      <right style="medium">
        <color indexed="64"/>
      </right>
      <top/>
      <bottom/>
      <diagonal/>
    </border>
    <border>
      <left/>
      <right style="double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0">
    <xf numFmtId="0" fontId="0" fillId="0" borderId="0" xfId="0"/>
    <xf numFmtId="0" fontId="0" fillId="0" borderId="1" xfId="0" applyBorder="1"/>
    <xf numFmtId="0" fontId="3" fillId="2" borderId="0" xfId="0" applyFont="1" applyFill="1"/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/>
    <xf numFmtId="0" fontId="2" fillId="0" borderId="0" xfId="0" applyFont="1" applyAlignment="1">
      <alignment horizontal="center"/>
    </xf>
    <xf numFmtId="0" fontId="6" fillId="0" borderId="0" xfId="0" applyFont="1"/>
    <xf numFmtId="0" fontId="0" fillId="0" borderId="2" xfId="0" applyBorder="1"/>
    <xf numFmtId="0" fontId="3" fillId="0" borderId="0" xfId="0" applyFont="1"/>
    <xf numFmtId="0" fontId="0" fillId="0" borderId="3" xfId="0" applyBorder="1"/>
    <xf numFmtId="0" fontId="0" fillId="0" borderId="4" xfId="0" applyBorder="1"/>
    <xf numFmtId="0" fontId="2" fillId="5" borderId="0" xfId="0" applyFont="1" applyFill="1" applyAlignment="1">
      <alignment horizontal="center" vertical="center" wrapText="1"/>
    </xf>
    <xf numFmtId="0" fontId="10" fillId="0" borderId="10" xfId="0" applyFont="1" applyBorder="1" applyAlignment="1">
      <alignment horizontal="center"/>
    </xf>
    <xf numFmtId="2" fontId="10" fillId="0" borderId="10" xfId="0" applyNumberFormat="1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2" fontId="12" fillId="6" borderId="15" xfId="0" applyNumberFormat="1" applyFont="1" applyFill="1" applyBorder="1" applyAlignment="1">
      <alignment horizontal="right"/>
    </xf>
    <xf numFmtId="0" fontId="12" fillId="6" borderId="10" xfId="0" applyFont="1" applyFill="1" applyBorder="1" applyAlignment="1">
      <alignment horizontal="right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/>
    <xf numFmtId="2" fontId="2" fillId="0" borderId="18" xfId="0" applyNumberFormat="1" applyFont="1" applyBorder="1"/>
    <xf numFmtId="0" fontId="2" fillId="0" borderId="18" xfId="0" applyFont="1" applyBorder="1" applyAlignment="1">
      <alignment horizontal="center"/>
    </xf>
    <xf numFmtId="0" fontId="2" fillId="8" borderId="18" xfId="0" applyFont="1" applyFill="1" applyBorder="1"/>
    <xf numFmtId="0" fontId="2" fillId="0" borderId="19" xfId="0" applyFont="1" applyBorder="1" applyAlignment="1">
      <alignment horizontal="center"/>
    </xf>
    <xf numFmtId="4" fontId="2" fillId="0" borderId="20" xfId="0" applyNumberFormat="1" applyFont="1" applyBorder="1"/>
    <xf numFmtId="0" fontId="2" fillId="0" borderId="21" xfId="0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10" fillId="0" borderId="18" xfId="0" applyFont="1" applyBorder="1"/>
    <xf numFmtId="164" fontId="2" fillId="0" borderId="18" xfId="0" applyNumberFormat="1" applyFont="1" applyBorder="1"/>
    <xf numFmtId="2" fontId="2" fillId="0" borderId="39" xfId="0" applyNumberFormat="1" applyFont="1" applyBorder="1"/>
    <xf numFmtId="0" fontId="2" fillId="0" borderId="24" xfId="0" applyFont="1" applyBorder="1" applyAlignment="1">
      <alignment horizontal="center"/>
    </xf>
    <xf numFmtId="4" fontId="2" fillId="0" borderId="40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4" xfId="0" applyFont="1" applyBorder="1"/>
    <xf numFmtId="2" fontId="2" fillId="0" borderId="44" xfId="0" applyNumberFormat="1" applyFont="1" applyBorder="1"/>
    <xf numFmtId="0" fontId="2" fillId="0" borderId="44" xfId="0" applyFont="1" applyBorder="1" applyAlignment="1">
      <alignment horizontal="center"/>
    </xf>
    <xf numFmtId="0" fontId="2" fillId="8" borderId="44" xfId="0" applyFont="1" applyFill="1" applyBorder="1"/>
    <xf numFmtId="0" fontId="2" fillId="0" borderId="45" xfId="0" applyFont="1" applyBorder="1" applyAlignment="1">
      <alignment horizontal="center"/>
    </xf>
    <xf numFmtId="4" fontId="2" fillId="0" borderId="46" xfId="0" applyNumberFormat="1" applyFont="1" applyBorder="1"/>
    <xf numFmtId="0" fontId="2" fillId="0" borderId="37" xfId="0" applyFont="1" applyBorder="1" applyAlignment="1">
      <alignment horizontal="center"/>
    </xf>
    <xf numFmtId="0" fontId="17" fillId="0" borderId="0" xfId="0" applyFont="1" applyAlignment="1">
      <alignment horizontal="right"/>
    </xf>
    <xf numFmtId="2" fontId="0" fillId="0" borderId="0" xfId="0" applyNumberFormat="1"/>
    <xf numFmtId="0" fontId="9" fillId="0" borderId="0" xfId="0" applyFont="1"/>
    <xf numFmtId="44" fontId="10" fillId="0" borderId="50" xfId="1" applyFont="1" applyBorder="1"/>
    <xf numFmtId="165" fontId="10" fillId="0" borderId="51" xfId="1" applyNumberFormat="1" applyFont="1" applyBorder="1" applyAlignment="1">
      <alignment horizontal="center"/>
    </xf>
    <xf numFmtId="44" fontId="0" fillId="0" borderId="51" xfId="1" applyFont="1" applyBorder="1"/>
    <xf numFmtId="165" fontId="13" fillId="0" borderId="51" xfId="1" applyNumberFormat="1" applyFont="1" applyBorder="1" applyAlignment="1">
      <alignment horizontal="center"/>
    </xf>
    <xf numFmtId="44" fontId="13" fillId="0" borderId="52" xfId="1" applyFont="1" applyBorder="1" applyAlignment="1">
      <alignment horizontal="right"/>
    </xf>
    <xf numFmtId="2" fontId="0" fillId="0" borderId="0" xfId="0" applyNumberFormat="1" applyAlignment="1">
      <alignment horizontal="center"/>
    </xf>
    <xf numFmtId="0" fontId="18" fillId="0" borderId="0" xfId="0" applyFont="1" applyAlignment="1">
      <alignment wrapText="1"/>
    </xf>
    <xf numFmtId="0" fontId="2" fillId="0" borderId="0" xfId="0" applyFont="1"/>
    <xf numFmtId="16" fontId="19" fillId="0" borderId="0" xfId="0" applyNumberFormat="1" applyFont="1"/>
    <xf numFmtId="2" fontId="19" fillId="0" borderId="0" xfId="0" applyNumberFormat="1" applyFont="1" applyAlignment="1">
      <alignment horizontal="right"/>
    </xf>
    <xf numFmtId="0" fontId="19" fillId="0" borderId="0" xfId="0" applyFont="1" applyAlignment="1">
      <alignment horizontal="right"/>
    </xf>
    <xf numFmtId="16" fontId="9" fillId="0" borderId="0" xfId="0" applyNumberFormat="1" applyFont="1" applyAlignment="1">
      <alignment wrapText="1"/>
    </xf>
    <xf numFmtId="16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13" fillId="0" borderId="22" xfId="0" applyNumberFormat="1" applyFont="1" applyFill="1" applyBorder="1" applyAlignment="1">
      <alignment horizontal="center"/>
    </xf>
    <xf numFmtId="2" fontId="13" fillId="0" borderId="23" xfId="0" applyNumberFormat="1" applyFont="1" applyFill="1" applyBorder="1" applyAlignment="1">
      <alignment horizontal="right"/>
    </xf>
    <xf numFmtId="2" fontId="13" fillId="0" borderId="19" xfId="0" applyNumberFormat="1" applyFont="1" applyFill="1" applyBorder="1" applyAlignment="1">
      <alignment horizontal="right"/>
    </xf>
    <xf numFmtId="2" fontId="13" fillId="0" borderId="36" xfId="0" applyNumberFormat="1" applyFont="1" applyFill="1" applyBorder="1" applyAlignment="1">
      <alignment horizontal="center"/>
    </xf>
    <xf numFmtId="2" fontId="13" fillId="0" borderId="37" xfId="0" applyNumberFormat="1" applyFont="1" applyFill="1" applyBorder="1" applyAlignment="1">
      <alignment horizontal="right"/>
    </xf>
    <xf numFmtId="2" fontId="13" fillId="0" borderId="42" xfId="0" applyNumberFormat="1" applyFont="1" applyFill="1" applyBorder="1" applyAlignment="1">
      <alignment horizontal="center"/>
    </xf>
    <xf numFmtId="2" fontId="13" fillId="0" borderId="43" xfId="0" applyNumberFormat="1" applyFont="1" applyFill="1" applyBorder="1" applyAlignment="1">
      <alignment horizontal="right"/>
    </xf>
    <xf numFmtId="2" fontId="13" fillId="0" borderId="1" xfId="0" applyNumberFormat="1" applyFont="1" applyFill="1" applyBorder="1" applyAlignment="1">
      <alignment horizontal="center"/>
    </xf>
    <xf numFmtId="2" fontId="13" fillId="0" borderId="47" xfId="0" applyNumberFormat="1" applyFont="1" applyFill="1" applyBorder="1" applyAlignment="1">
      <alignment horizontal="right"/>
    </xf>
    <xf numFmtId="2" fontId="2" fillId="0" borderId="2" xfId="0" applyNumberFormat="1" applyFont="1" applyFill="1" applyBorder="1" applyAlignment="1">
      <alignment horizontal="center"/>
    </xf>
    <xf numFmtId="2" fontId="2" fillId="0" borderId="24" xfId="0" applyNumberFormat="1" applyFont="1" applyFill="1" applyBorder="1"/>
    <xf numFmtId="0" fontId="2" fillId="0" borderId="25" xfId="0" applyFont="1" applyFill="1" applyBorder="1"/>
    <xf numFmtId="0" fontId="2" fillId="0" borderId="26" xfId="0" applyFont="1" applyFill="1" applyBorder="1" applyAlignment="1">
      <alignment horizontal="center"/>
    </xf>
    <xf numFmtId="0" fontId="10" fillId="0" borderId="6" xfId="0" applyFont="1" applyFill="1" applyBorder="1"/>
    <xf numFmtId="0" fontId="10" fillId="0" borderId="9" xfId="0" applyFont="1" applyFill="1" applyBorder="1"/>
    <xf numFmtId="0" fontId="15" fillId="0" borderId="33" xfId="0" applyFont="1" applyFill="1" applyBorder="1" applyAlignment="1">
      <alignment horizontal="center" wrapText="1"/>
    </xf>
    <xf numFmtId="0" fontId="2" fillId="0" borderId="34" xfId="0" applyFont="1" applyFill="1" applyBorder="1" applyAlignment="1">
      <alignment horizontal="center"/>
    </xf>
    <xf numFmtId="0" fontId="0" fillId="0" borderId="33" xfId="0" applyFill="1" applyBorder="1"/>
    <xf numFmtId="0" fontId="16" fillId="0" borderId="12" xfId="0" applyFont="1" applyFill="1" applyBorder="1" applyAlignment="1">
      <alignment horizontal="center" vertical="center" wrapText="1"/>
    </xf>
    <xf numFmtId="0" fontId="2" fillId="0" borderId="35" xfId="0" applyFont="1" applyFill="1" applyBorder="1" applyAlignment="1">
      <alignment horizontal="center"/>
    </xf>
    <xf numFmtId="0" fontId="16" fillId="0" borderId="0" xfId="0" applyFont="1" applyFill="1" applyAlignment="1">
      <alignment horizontal="center" vertical="center" wrapText="1"/>
    </xf>
    <xf numFmtId="0" fontId="2" fillId="0" borderId="28" xfId="0" applyFont="1" applyFill="1" applyBorder="1" applyAlignment="1">
      <alignment horizontal="center"/>
    </xf>
    <xf numFmtId="0" fontId="9" fillId="0" borderId="6" xfId="0" applyFont="1" applyFill="1" applyBorder="1"/>
    <xf numFmtId="0" fontId="9" fillId="0" borderId="9" xfId="0" applyFont="1" applyFill="1" applyBorder="1"/>
    <xf numFmtId="0" fontId="16" fillId="0" borderId="0" xfId="0" applyFont="1" applyFill="1"/>
    <xf numFmtId="0" fontId="0" fillId="0" borderId="12" xfId="0" applyFill="1" applyBorder="1"/>
    <xf numFmtId="0" fontId="2" fillId="0" borderId="6" xfId="0" applyFont="1" applyFill="1" applyBorder="1"/>
    <xf numFmtId="0" fontId="2" fillId="0" borderId="38" xfId="0" applyFont="1" applyFill="1" applyBorder="1" applyAlignment="1">
      <alignment horizontal="center"/>
    </xf>
    <xf numFmtId="2" fontId="2" fillId="5" borderId="2" xfId="0" applyNumberFormat="1" applyFont="1" applyFill="1" applyBorder="1" applyAlignment="1">
      <alignment horizontal="center"/>
    </xf>
    <xf numFmtId="2" fontId="2" fillId="5" borderId="24" xfId="0" applyNumberFormat="1" applyFont="1" applyFill="1" applyBorder="1"/>
    <xf numFmtId="0" fontId="14" fillId="5" borderId="29" xfId="0" applyFont="1" applyFill="1" applyBorder="1"/>
    <xf numFmtId="0" fontId="14" fillId="5" borderId="30" xfId="0" applyFont="1" applyFill="1" applyBorder="1"/>
    <xf numFmtId="2" fontId="2" fillId="9" borderId="2" xfId="0" applyNumberFormat="1" applyFont="1" applyFill="1" applyBorder="1" applyAlignment="1">
      <alignment horizontal="center"/>
    </xf>
    <xf numFmtId="2" fontId="2" fillId="9" borderId="24" xfId="0" applyNumberFormat="1" applyFont="1" applyFill="1" applyBorder="1"/>
    <xf numFmtId="0" fontId="14" fillId="0" borderId="29" xfId="0" applyFont="1" applyFill="1" applyBorder="1"/>
    <xf numFmtId="0" fontId="14" fillId="0" borderId="30" xfId="0" applyFont="1" applyFill="1" applyBorder="1"/>
    <xf numFmtId="0" fontId="21" fillId="0" borderId="18" xfId="0" applyFont="1" applyBorder="1"/>
    <xf numFmtId="0" fontId="13" fillId="9" borderId="48" xfId="0" applyFont="1" applyFill="1" applyBorder="1" applyAlignment="1">
      <alignment horizontal="center" wrapText="1"/>
    </xf>
    <xf numFmtId="0" fontId="13" fillId="9" borderId="49" xfId="0" applyFont="1" applyFill="1" applyBorder="1" applyAlignment="1">
      <alignment horizontal="center" wrapText="1"/>
    </xf>
    <xf numFmtId="0" fontId="9" fillId="6" borderId="8" xfId="0" applyFont="1" applyFill="1" applyBorder="1" applyAlignment="1">
      <alignment horizontal="center"/>
    </xf>
    <xf numFmtId="0" fontId="9" fillId="6" borderId="9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10" fillId="7" borderId="9" xfId="0" applyFont="1" applyFill="1" applyBorder="1" applyAlignment="1">
      <alignment horizontal="center"/>
    </xf>
    <xf numFmtId="2" fontId="9" fillId="0" borderId="27" xfId="0" applyNumberFormat="1" applyFont="1" applyFill="1" applyBorder="1" applyAlignment="1">
      <alignment horizontal="center" wrapText="1"/>
    </xf>
    <xf numFmtId="2" fontId="9" fillId="0" borderId="28" xfId="0" applyNumberFormat="1" applyFont="1" applyFill="1" applyBorder="1" applyAlignment="1">
      <alignment horizontal="center" wrapText="1"/>
    </xf>
    <xf numFmtId="0" fontId="14" fillId="0" borderId="31" xfId="0" applyFont="1" applyFill="1" applyBorder="1" applyAlignment="1">
      <alignment horizontal="center" wrapText="1"/>
    </xf>
    <xf numFmtId="0" fontId="14" fillId="0" borderId="32" xfId="0" applyFont="1" applyFill="1" applyBorder="1" applyAlignment="1">
      <alignment horizontal="center" wrapText="1"/>
    </xf>
    <xf numFmtId="0" fontId="13" fillId="0" borderId="19" xfId="0" applyFont="1" applyFill="1" applyBorder="1" applyAlignment="1">
      <alignment horizontal="center" wrapText="1"/>
    </xf>
    <xf numFmtId="0" fontId="13" fillId="0" borderId="22" xfId="0" applyFont="1" applyFill="1" applyBorder="1" applyAlignment="1">
      <alignment horizontal="center" wrapText="1"/>
    </xf>
    <xf numFmtId="0" fontId="10" fillId="0" borderId="19" xfId="0" applyFont="1" applyFill="1" applyBorder="1" applyAlignment="1">
      <alignment horizontal="center" wrapText="1"/>
    </xf>
    <xf numFmtId="0" fontId="10" fillId="0" borderId="22" xfId="0" applyFont="1" applyFill="1" applyBorder="1" applyAlignment="1">
      <alignment horizontal="center" wrapText="1"/>
    </xf>
    <xf numFmtId="0" fontId="2" fillId="0" borderId="6" xfId="0" applyFont="1" applyFill="1" applyBorder="1" applyAlignment="1">
      <alignment horizontal="center" wrapText="1"/>
    </xf>
    <xf numFmtId="0" fontId="2" fillId="0" borderId="9" xfId="0" applyFont="1" applyFill="1" applyBorder="1" applyAlignment="1">
      <alignment horizontal="center" wrapText="1"/>
    </xf>
    <xf numFmtId="0" fontId="14" fillId="0" borderId="6" xfId="0" applyFont="1" applyFill="1" applyBorder="1" applyAlignment="1">
      <alignment horizontal="center" wrapText="1"/>
    </xf>
    <xf numFmtId="0" fontId="14" fillId="0" borderId="9" xfId="0" applyFont="1" applyFill="1" applyBorder="1" applyAlignment="1">
      <alignment horizontal="center" wrapText="1"/>
    </xf>
    <xf numFmtId="0" fontId="13" fillId="0" borderId="16" xfId="0" applyFont="1" applyFill="1" applyBorder="1" applyAlignment="1">
      <alignment horizontal="center" wrapText="1"/>
    </xf>
    <xf numFmtId="0" fontId="9" fillId="0" borderId="5" xfId="0" applyFont="1" applyFill="1" applyBorder="1" applyAlignment="1">
      <alignment horizontal="center" wrapText="1"/>
    </xf>
    <xf numFmtId="0" fontId="9" fillId="0" borderId="26" xfId="0" applyFont="1" applyFill="1" applyBorder="1" applyAlignment="1">
      <alignment horizontal="center" wrapText="1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" fontId="7" fillId="3" borderId="3" xfId="0" applyNumberFormat="1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17" fontId="8" fillId="4" borderId="3" xfId="0" applyNumberFormat="1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13" fillId="0" borderId="48" xfId="0" applyFont="1" applyFill="1" applyBorder="1" applyAlignment="1">
      <alignment horizontal="center" wrapText="1"/>
    </xf>
    <xf numFmtId="0" fontId="13" fillId="0" borderId="49" xfId="0" applyFont="1" applyFill="1" applyBorder="1" applyAlignment="1">
      <alignment horizontal="center" wrapText="1"/>
    </xf>
    <xf numFmtId="2" fontId="10" fillId="7" borderId="2" xfId="0" applyNumberFormat="1" applyFont="1" applyFill="1" applyBorder="1" applyAlignment="1">
      <alignment horizontal="center"/>
    </xf>
    <xf numFmtId="2" fontId="10" fillId="7" borderId="24" xfId="0" applyNumberFormat="1" applyFont="1" applyFill="1" applyBorder="1"/>
    <xf numFmtId="0" fontId="20" fillId="7" borderId="16" xfId="0" applyFont="1" applyFill="1" applyBorder="1" applyAlignment="1">
      <alignment horizontal="center" wrapText="1"/>
    </xf>
    <xf numFmtId="44" fontId="10" fillId="0" borderId="53" xfId="1" applyFont="1" applyBorder="1"/>
    <xf numFmtId="2" fontId="2" fillId="0" borderId="54" xfId="0" applyNumberFormat="1" applyFont="1" applyBorder="1"/>
    <xf numFmtId="0" fontId="9" fillId="0" borderId="18" xfId="0" applyFont="1" applyBorder="1" applyAlignment="1">
      <alignment horizontal="center"/>
    </xf>
    <xf numFmtId="0" fontId="0" fillId="10" borderId="0" xfId="0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93AD3-97E3-44A2-B724-9CC218FB50B1}">
  <sheetPr>
    <tabColor rgb="FF0070C0"/>
  </sheetPr>
  <dimension ref="A1:O42"/>
  <sheetViews>
    <sheetView topLeftCell="B3" workbookViewId="0">
      <selection activeCell="N12" sqref="N12"/>
    </sheetView>
  </sheetViews>
  <sheetFormatPr baseColWidth="10" defaultRowHeight="15" x14ac:dyDescent="0.25"/>
  <cols>
    <col min="1" max="1" width="26.85546875" customWidth="1"/>
    <col min="2" max="2" width="9" style="46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53" bestFit="1" customWidth="1"/>
    <col min="13" max="13" width="9.28515625" style="46" bestFit="1" customWidth="1"/>
    <col min="14" max="14" width="12.5703125" customWidth="1"/>
    <col min="15" max="15" width="11.42578125" style="5"/>
  </cols>
  <sheetData>
    <row r="1" spans="1:15" ht="18.75" x14ac:dyDescent="0.3">
      <c r="A1" s="123" t="s">
        <v>0</v>
      </c>
      <c r="B1" s="123"/>
      <c r="G1" s="1"/>
      <c r="H1" s="2"/>
      <c r="I1" s="2"/>
      <c r="J1" s="2"/>
      <c r="K1" s="2"/>
      <c r="L1" s="3"/>
      <c r="M1" s="4"/>
    </row>
    <row r="2" spans="1:15" ht="19.5" thickBot="1" x14ac:dyDescent="0.35">
      <c r="A2" s="124" t="s">
        <v>35</v>
      </c>
      <c r="B2" s="124"/>
      <c r="E2" s="6" t="s">
        <v>1</v>
      </c>
      <c r="G2" s="7"/>
      <c r="H2" s="8"/>
      <c r="I2" s="8"/>
      <c r="J2" s="2"/>
      <c r="K2" s="2"/>
      <c r="L2" s="3"/>
      <c r="M2" s="4"/>
    </row>
    <row r="3" spans="1:15" ht="20.25" thickTop="1" thickBot="1" x14ac:dyDescent="0.35">
      <c r="A3" s="9"/>
      <c r="B3" s="125" t="s">
        <v>36</v>
      </c>
      <c r="C3" s="126"/>
      <c r="D3" s="9"/>
      <c r="E3" s="127" t="s">
        <v>37</v>
      </c>
      <c r="F3" s="128"/>
      <c r="G3" s="10"/>
      <c r="H3" s="129" t="s">
        <v>2</v>
      </c>
      <c r="I3" s="11"/>
      <c r="J3" s="121" t="s">
        <v>3</v>
      </c>
      <c r="K3" s="122"/>
      <c r="L3" s="102" t="s">
        <v>4</v>
      </c>
      <c r="M3" s="103"/>
      <c r="N3" s="104" t="s">
        <v>5</v>
      </c>
      <c r="O3" s="105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30"/>
      <c r="I4" s="11"/>
      <c r="J4" s="16" t="s">
        <v>10</v>
      </c>
      <c r="K4" s="17" t="s">
        <v>11</v>
      </c>
      <c r="L4" s="18" t="s">
        <v>7</v>
      </c>
      <c r="M4" s="19" t="s">
        <v>11</v>
      </c>
      <c r="N4" s="20" t="s">
        <v>7</v>
      </c>
      <c r="O4" s="21" t="s">
        <v>11</v>
      </c>
    </row>
    <row r="5" spans="1:15" ht="22.5" customHeight="1" thickTop="1" thickBot="1" x14ac:dyDescent="0.3">
      <c r="A5" s="22" t="s">
        <v>12</v>
      </c>
      <c r="B5" s="23"/>
      <c r="C5" s="24"/>
      <c r="D5" s="25"/>
      <c r="E5" s="23"/>
      <c r="F5" s="26"/>
      <c r="G5" s="27">
        <f t="shared" ref="G5:H26" si="0">E5+B5</f>
        <v>0</v>
      </c>
      <c r="H5" s="28">
        <f t="shared" si="0"/>
        <v>0</v>
      </c>
      <c r="I5" s="29"/>
      <c r="J5" s="63"/>
      <c r="K5" s="64"/>
      <c r="L5" s="72">
        <f>J5-G5</f>
        <v>0</v>
      </c>
      <c r="M5" s="73">
        <f>K5-H5</f>
        <v>0</v>
      </c>
      <c r="N5" s="74"/>
      <c r="O5" s="75"/>
    </row>
    <row r="6" spans="1:15" ht="21" customHeight="1" thickBot="1" x14ac:dyDescent="0.3">
      <c r="A6" s="22" t="s">
        <v>13</v>
      </c>
      <c r="B6" s="23"/>
      <c r="C6" s="24"/>
      <c r="D6" s="25"/>
      <c r="E6" s="23">
        <v>2217.9899999999998</v>
      </c>
      <c r="F6" s="26">
        <v>163</v>
      </c>
      <c r="G6" s="27">
        <f t="shared" si="0"/>
        <v>2217.9899999999998</v>
      </c>
      <c r="H6" s="30">
        <f t="shared" si="0"/>
        <v>163</v>
      </c>
      <c r="I6" s="29"/>
      <c r="J6" s="63">
        <v>2218.4299999999998</v>
      </c>
      <c r="K6" s="64">
        <v>163</v>
      </c>
      <c r="L6" s="72">
        <f t="shared" ref="L6:M25" si="1">J6-G6</f>
        <v>0.44000000000005457</v>
      </c>
      <c r="M6" s="73">
        <f t="shared" si="1"/>
        <v>0</v>
      </c>
      <c r="N6" s="76"/>
      <c r="O6" s="77"/>
    </row>
    <row r="7" spans="1:15" ht="24" hidden="1" customHeight="1" x14ac:dyDescent="0.25">
      <c r="A7" s="22" t="s">
        <v>14</v>
      </c>
      <c r="B7" s="23"/>
      <c r="C7" s="24"/>
      <c r="D7" s="25"/>
      <c r="E7" s="23"/>
      <c r="F7" s="26"/>
      <c r="G7" s="27">
        <f t="shared" si="0"/>
        <v>0</v>
      </c>
      <c r="H7" s="31">
        <f t="shared" si="0"/>
        <v>0</v>
      </c>
      <c r="I7" s="29"/>
      <c r="J7" s="63"/>
      <c r="K7" s="64"/>
      <c r="L7" s="72">
        <f t="shared" si="1"/>
        <v>0</v>
      </c>
      <c r="M7" s="73">
        <f t="shared" si="1"/>
        <v>0</v>
      </c>
      <c r="N7" s="106"/>
      <c r="O7" s="107"/>
    </row>
    <row r="8" spans="1:15" ht="25.5" customHeight="1" thickTop="1" thickBot="1" x14ac:dyDescent="0.3">
      <c r="A8" s="32" t="s">
        <v>15</v>
      </c>
      <c r="B8" s="23"/>
      <c r="C8" s="24"/>
      <c r="D8" s="25"/>
      <c r="E8" s="23">
        <v>5396.17</v>
      </c>
      <c r="F8" s="26">
        <v>165</v>
      </c>
      <c r="G8" s="27">
        <f t="shared" si="0"/>
        <v>5396.17</v>
      </c>
      <c r="H8" s="31">
        <f t="shared" si="0"/>
        <v>165</v>
      </c>
      <c r="I8" s="29"/>
      <c r="J8" s="63">
        <v>5405.29</v>
      </c>
      <c r="K8" s="65">
        <v>165</v>
      </c>
      <c r="L8" s="91">
        <f t="shared" si="1"/>
        <v>9.1199999999998909</v>
      </c>
      <c r="M8" s="92">
        <f t="shared" si="1"/>
        <v>0</v>
      </c>
      <c r="N8" s="93" t="s">
        <v>38</v>
      </c>
      <c r="O8" s="94"/>
    </row>
    <row r="9" spans="1:15" ht="26.25" hidden="1" customHeight="1" x14ac:dyDescent="0.25">
      <c r="A9" s="32" t="s">
        <v>16</v>
      </c>
      <c r="B9" s="23"/>
      <c r="C9" s="24"/>
      <c r="D9" s="22"/>
      <c r="E9" s="23"/>
      <c r="F9" s="26"/>
      <c r="G9" s="27">
        <f t="shared" si="0"/>
        <v>0</v>
      </c>
      <c r="H9" s="31">
        <f t="shared" si="0"/>
        <v>0</v>
      </c>
      <c r="I9" s="29"/>
      <c r="J9" s="63"/>
      <c r="K9" s="64"/>
      <c r="L9" s="72">
        <f t="shared" si="1"/>
        <v>0</v>
      </c>
      <c r="M9" s="73">
        <f t="shared" si="1"/>
        <v>0</v>
      </c>
      <c r="N9" s="108"/>
      <c r="O9" s="109"/>
    </row>
    <row r="10" spans="1:15" ht="36" customHeight="1" thickBot="1" x14ac:dyDescent="0.3">
      <c r="A10" s="32" t="s">
        <v>17</v>
      </c>
      <c r="B10" s="23"/>
      <c r="C10" s="24"/>
      <c r="D10" s="25"/>
      <c r="E10" s="23"/>
      <c r="F10" s="26"/>
      <c r="G10" s="27">
        <f t="shared" si="0"/>
        <v>0</v>
      </c>
      <c r="H10" s="31">
        <f t="shared" si="0"/>
        <v>0</v>
      </c>
      <c r="I10" s="29"/>
      <c r="J10" s="63"/>
      <c r="K10" s="64"/>
      <c r="L10" s="72">
        <f t="shared" si="1"/>
        <v>0</v>
      </c>
      <c r="M10" s="73">
        <f t="shared" si="1"/>
        <v>0</v>
      </c>
      <c r="N10" s="110"/>
      <c r="O10" s="111"/>
    </row>
    <row r="11" spans="1:15" ht="26.25" hidden="1" customHeight="1" x14ac:dyDescent="0.25">
      <c r="A11" s="32" t="s">
        <v>18</v>
      </c>
      <c r="B11" s="23"/>
      <c r="C11" s="24"/>
      <c r="D11" s="25"/>
      <c r="E11" s="23"/>
      <c r="F11" s="26"/>
      <c r="G11" s="27">
        <f t="shared" si="0"/>
        <v>0</v>
      </c>
      <c r="H11" s="31">
        <f t="shared" si="0"/>
        <v>0</v>
      </c>
      <c r="I11" s="29"/>
      <c r="J11" s="63"/>
      <c r="K11" s="64"/>
      <c r="L11" s="72">
        <f t="shared" si="1"/>
        <v>0</v>
      </c>
      <c r="M11" s="73">
        <f t="shared" si="1"/>
        <v>0</v>
      </c>
      <c r="N11" s="112"/>
      <c r="O11" s="113"/>
    </row>
    <row r="12" spans="1:15" ht="21" customHeight="1" thickBot="1" x14ac:dyDescent="0.3">
      <c r="A12" s="32" t="s">
        <v>19</v>
      </c>
      <c r="B12" s="23">
        <v>230</v>
      </c>
      <c r="C12" s="24">
        <v>23</v>
      </c>
      <c r="D12" s="25"/>
      <c r="E12" s="23"/>
      <c r="F12" s="26"/>
      <c r="G12" s="27">
        <f t="shared" si="0"/>
        <v>230</v>
      </c>
      <c r="H12" s="31">
        <f t="shared" si="0"/>
        <v>23</v>
      </c>
      <c r="I12" s="29"/>
      <c r="J12" s="63">
        <v>230</v>
      </c>
      <c r="K12" s="64">
        <v>23</v>
      </c>
      <c r="L12" s="72">
        <f t="shared" si="1"/>
        <v>0</v>
      </c>
      <c r="M12" s="73">
        <f t="shared" si="1"/>
        <v>0</v>
      </c>
      <c r="N12" s="78"/>
      <c r="O12" s="79"/>
    </row>
    <row r="13" spans="1:15" ht="22.5" customHeight="1" thickBot="1" x14ac:dyDescent="0.3">
      <c r="A13" s="32" t="s">
        <v>20</v>
      </c>
      <c r="B13" s="23">
        <v>18.16</v>
      </c>
      <c r="C13" s="24">
        <v>4</v>
      </c>
      <c r="D13" s="25"/>
      <c r="E13" s="23"/>
      <c r="F13" s="26"/>
      <c r="G13" s="27">
        <f t="shared" si="0"/>
        <v>18.16</v>
      </c>
      <c r="H13" s="31">
        <f t="shared" si="0"/>
        <v>4</v>
      </c>
      <c r="I13" s="29"/>
      <c r="J13" s="63">
        <v>18.16</v>
      </c>
      <c r="K13" s="64">
        <v>4</v>
      </c>
      <c r="L13" s="72">
        <f t="shared" si="1"/>
        <v>0</v>
      </c>
      <c r="M13" s="73">
        <f t="shared" si="1"/>
        <v>0</v>
      </c>
      <c r="N13" s="80"/>
      <c r="O13" s="79"/>
    </row>
    <row r="14" spans="1:15" ht="22.5" hidden="1" customHeight="1" x14ac:dyDescent="0.25">
      <c r="A14" s="32" t="s">
        <v>21</v>
      </c>
      <c r="B14" s="23"/>
      <c r="C14" s="24"/>
      <c r="D14" s="25"/>
      <c r="E14" s="23"/>
      <c r="F14" s="26"/>
      <c r="G14" s="27">
        <f t="shared" si="0"/>
        <v>0</v>
      </c>
      <c r="H14" s="31">
        <f t="shared" si="0"/>
        <v>0</v>
      </c>
      <c r="I14" s="29"/>
      <c r="J14" s="63"/>
      <c r="K14" s="64"/>
      <c r="L14" s="72">
        <f t="shared" si="1"/>
        <v>0</v>
      </c>
      <c r="M14" s="73">
        <f t="shared" si="1"/>
        <v>0</v>
      </c>
      <c r="N14" s="81"/>
      <c r="O14" s="82"/>
    </row>
    <row r="15" spans="1:15" ht="22.5" hidden="1" customHeight="1" x14ac:dyDescent="0.25">
      <c r="A15" s="32" t="s">
        <v>22</v>
      </c>
      <c r="B15" s="23"/>
      <c r="C15" s="24"/>
      <c r="D15" s="25"/>
      <c r="E15" s="23"/>
      <c r="F15" s="26"/>
      <c r="G15" s="27">
        <f t="shared" si="0"/>
        <v>0</v>
      </c>
      <c r="H15" s="31">
        <f t="shared" si="0"/>
        <v>0</v>
      </c>
      <c r="I15" s="29"/>
      <c r="J15" s="63"/>
      <c r="K15" s="64"/>
      <c r="L15" s="72">
        <f t="shared" si="1"/>
        <v>0</v>
      </c>
      <c r="M15" s="73">
        <f t="shared" si="1"/>
        <v>0</v>
      </c>
      <c r="N15" s="83"/>
      <c r="O15" s="84"/>
    </row>
    <row r="16" spans="1:15" ht="25.5" hidden="1" customHeight="1" x14ac:dyDescent="0.25">
      <c r="A16" s="32" t="s">
        <v>23</v>
      </c>
      <c r="B16" s="23"/>
      <c r="C16" s="24"/>
      <c r="D16" s="25"/>
      <c r="E16" s="23"/>
      <c r="F16" s="26"/>
      <c r="G16" s="27">
        <f t="shared" si="0"/>
        <v>0</v>
      </c>
      <c r="H16" s="31">
        <f t="shared" si="0"/>
        <v>0</v>
      </c>
      <c r="I16" s="29"/>
      <c r="J16" s="63"/>
      <c r="K16" s="64"/>
      <c r="L16" s="72">
        <f t="shared" si="1"/>
        <v>0</v>
      </c>
      <c r="M16" s="73">
        <f t="shared" si="1"/>
        <v>0</v>
      </c>
      <c r="N16" s="85"/>
      <c r="O16" s="86"/>
    </row>
    <row r="17" spans="1:15" ht="22.5" customHeight="1" thickBot="1" x14ac:dyDescent="0.3">
      <c r="A17" s="32" t="s">
        <v>24</v>
      </c>
      <c r="B17" s="23"/>
      <c r="C17" s="24"/>
      <c r="D17" s="25"/>
      <c r="E17" s="23"/>
      <c r="F17" s="26"/>
      <c r="G17" s="27">
        <f t="shared" si="0"/>
        <v>0</v>
      </c>
      <c r="H17" s="31">
        <f t="shared" si="0"/>
        <v>0</v>
      </c>
      <c r="I17" s="5"/>
      <c r="J17" s="63"/>
      <c r="K17" s="64"/>
      <c r="L17" s="72">
        <f t="shared" si="1"/>
        <v>0</v>
      </c>
      <c r="M17" s="73">
        <f t="shared" si="1"/>
        <v>0</v>
      </c>
      <c r="N17" s="114"/>
      <c r="O17" s="115"/>
    </row>
    <row r="18" spans="1:15" ht="22.5" customHeight="1" thickBot="1" x14ac:dyDescent="0.3">
      <c r="A18" s="32" t="s">
        <v>25</v>
      </c>
      <c r="B18" s="23">
        <v>12847.84</v>
      </c>
      <c r="C18" s="24">
        <v>472</v>
      </c>
      <c r="D18" s="25"/>
      <c r="E18" s="23"/>
      <c r="F18" s="26"/>
      <c r="G18" s="27">
        <f t="shared" si="0"/>
        <v>12847.84</v>
      </c>
      <c r="H18" s="31">
        <f t="shared" si="0"/>
        <v>472</v>
      </c>
      <c r="I18" s="29"/>
      <c r="J18" s="63">
        <v>12847.84</v>
      </c>
      <c r="K18" s="64">
        <v>472</v>
      </c>
      <c r="L18" s="72">
        <f t="shared" si="1"/>
        <v>0</v>
      </c>
      <c r="M18" s="73">
        <f t="shared" si="1"/>
        <v>0</v>
      </c>
      <c r="N18" s="87"/>
      <c r="O18" s="84"/>
    </row>
    <row r="19" spans="1:15" ht="22.5" customHeight="1" thickBot="1" x14ac:dyDescent="0.3">
      <c r="A19" s="32" t="s">
        <v>26</v>
      </c>
      <c r="B19" s="23">
        <v>1390</v>
      </c>
      <c r="C19" s="24">
        <v>139</v>
      </c>
      <c r="D19" s="25"/>
      <c r="E19" s="23"/>
      <c r="F19" s="26"/>
      <c r="G19" s="27">
        <f t="shared" si="0"/>
        <v>1390</v>
      </c>
      <c r="H19" s="31">
        <f t="shared" si="0"/>
        <v>139</v>
      </c>
      <c r="I19" s="29"/>
      <c r="J19" s="63">
        <v>1390</v>
      </c>
      <c r="K19" s="64">
        <v>139</v>
      </c>
      <c r="L19" s="72">
        <f t="shared" si="1"/>
        <v>0</v>
      </c>
      <c r="M19" s="73">
        <f t="shared" si="1"/>
        <v>0</v>
      </c>
      <c r="N19" s="87"/>
      <c r="O19" s="84"/>
    </row>
    <row r="20" spans="1:15" ht="30" customHeight="1" thickBot="1" x14ac:dyDescent="0.3">
      <c r="A20" s="32" t="s">
        <v>27</v>
      </c>
      <c r="B20" s="23"/>
      <c r="C20" s="24"/>
      <c r="D20" s="25"/>
      <c r="E20" s="23">
        <v>2639.95</v>
      </c>
      <c r="F20" s="26">
        <v>194</v>
      </c>
      <c r="G20" s="27">
        <f t="shared" si="0"/>
        <v>2639.95</v>
      </c>
      <c r="H20" s="31">
        <f t="shared" si="0"/>
        <v>194</v>
      </c>
      <c r="I20" s="29"/>
      <c r="J20" s="63">
        <v>2638.4</v>
      </c>
      <c r="K20" s="64">
        <v>194</v>
      </c>
      <c r="L20" s="72">
        <f t="shared" si="1"/>
        <v>-1.5499999999997272</v>
      </c>
      <c r="M20" s="73">
        <f t="shared" si="1"/>
        <v>0</v>
      </c>
      <c r="N20" s="110"/>
      <c r="O20" s="111"/>
    </row>
    <row r="21" spans="1:15" ht="16.5" thickBot="1" x14ac:dyDescent="0.3">
      <c r="A21" s="32" t="s">
        <v>28</v>
      </c>
      <c r="B21" s="23"/>
      <c r="C21" s="24"/>
      <c r="D21" s="25"/>
      <c r="E21" s="23"/>
      <c r="F21" s="26"/>
      <c r="G21" s="27">
        <f t="shared" si="0"/>
        <v>0</v>
      </c>
      <c r="H21" s="31">
        <f t="shared" si="0"/>
        <v>0</v>
      </c>
      <c r="I21" s="29"/>
      <c r="J21" s="63"/>
      <c r="K21" s="64"/>
      <c r="L21" s="72">
        <f t="shared" si="1"/>
        <v>0</v>
      </c>
      <c r="M21" s="73">
        <f t="shared" si="1"/>
        <v>0</v>
      </c>
      <c r="N21" s="88"/>
      <c r="O21" s="82"/>
    </row>
    <row r="22" spans="1:15" ht="15.75" thickBot="1" x14ac:dyDescent="0.3">
      <c r="A22" s="22" t="s">
        <v>29</v>
      </c>
      <c r="B22" s="23"/>
      <c r="C22" s="24"/>
      <c r="D22" s="25"/>
      <c r="E22" s="23"/>
      <c r="F22" s="26"/>
      <c r="G22" s="27">
        <f t="shared" si="0"/>
        <v>0</v>
      </c>
      <c r="H22" s="31">
        <f t="shared" si="0"/>
        <v>0</v>
      </c>
      <c r="I22" s="29"/>
      <c r="J22" s="66"/>
      <c r="K22" s="67"/>
      <c r="L22" s="72">
        <f t="shared" si="1"/>
        <v>0</v>
      </c>
      <c r="M22" s="73">
        <f t="shared" si="1"/>
        <v>0</v>
      </c>
      <c r="N22" s="89"/>
      <c r="O22" s="90"/>
    </row>
    <row r="23" spans="1:15" ht="20.25" customHeight="1" thickBot="1" x14ac:dyDescent="0.3">
      <c r="A23" s="22" t="s">
        <v>30</v>
      </c>
      <c r="B23" s="33"/>
      <c r="C23" s="24"/>
      <c r="D23" s="25"/>
      <c r="E23" s="23">
        <v>4741.87</v>
      </c>
      <c r="F23" s="26">
        <v>226</v>
      </c>
      <c r="G23" s="27">
        <f t="shared" si="0"/>
        <v>4741.87</v>
      </c>
      <c r="H23" s="31">
        <f t="shared" si="0"/>
        <v>226</v>
      </c>
      <c r="I23" s="29"/>
      <c r="J23" s="66">
        <v>4741.87</v>
      </c>
      <c r="K23" s="67">
        <v>226</v>
      </c>
      <c r="L23" s="72">
        <f t="shared" si="1"/>
        <v>0</v>
      </c>
      <c r="M23" s="73">
        <f t="shared" si="1"/>
        <v>0</v>
      </c>
      <c r="N23" s="116"/>
      <c r="O23" s="117"/>
    </row>
    <row r="24" spans="1:15" ht="30" customHeight="1" thickBot="1" x14ac:dyDescent="0.3">
      <c r="A24" s="32" t="s">
        <v>31</v>
      </c>
      <c r="B24" s="23"/>
      <c r="C24" s="24"/>
      <c r="D24" s="25"/>
      <c r="E24" s="23"/>
      <c r="F24" s="26"/>
      <c r="G24" s="27">
        <f t="shared" si="0"/>
        <v>0</v>
      </c>
      <c r="H24" s="31">
        <f t="shared" si="0"/>
        <v>0</v>
      </c>
      <c r="I24" s="29"/>
      <c r="J24" s="66"/>
      <c r="K24" s="67"/>
      <c r="L24" s="72">
        <f t="shared" si="1"/>
        <v>0</v>
      </c>
      <c r="M24" s="73">
        <f t="shared" si="1"/>
        <v>0</v>
      </c>
      <c r="N24" s="118"/>
      <c r="O24" s="118"/>
    </row>
    <row r="25" spans="1:15" ht="24" customHeight="1" thickTop="1" thickBot="1" x14ac:dyDescent="0.3">
      <c r="A25" s="22" t="s">
        <v>32</v>
      </c>
      <c r="B25" s="33"/>
      <c r="C25" s="24"/>
      <c r="D25" s="25"/>
      <c r="E25" s="34"/>
      <c r="F25" s="35"/>
      <c r="G25" s="36">
        <f t="shared" si="0"/>
        <v>0</v>
      </c>
      <c r="H25" s="37">
        <f t="shared" si="0"/>
        <v>0</v>
      </c>
      <c r="I25" s="29"/>
      <c r="J25" s="68"/>
      <c r="K25" s="69"/>
      <c r="L25" s="72">
        <f t="shared" si="1"/>
        <v>0</v>
      </c>
      <c r="M25" s="73">
        <f t="shared" si="1"/>
        <v>0</v>
      </c>
      <c r="N25" s="119"/>
      <c r="O25" s="120"/>
    </row>
    <row r="26" spans="1:15" ht="30.75" customHeight="1" thickBot="1" x14ac:dyDescent="0.3">
      <c r="A26" s="38" t="s">
        <v>33</v>
      </c>
      <c r="B26" s="39"/>
      <c r="C26" s="40"/>
      <c r="D26" s="41"/>
      <c r="E26" s="39">
        <v>5840.84</v>
      </c>
      <c r="F26" s="42">
        <v>537</v>
      </c>
      <c r="G26" s="43">
        <f t="shared" si="0"/>
        <v>5840.84</v>
      </c>
      <c r="H26" s="44">
        <f t="shared" si="0"/>
        <v>537</v>
      </c>
      <c r="I26" s="29"/>
      <c r="J26" s="70">
        <v>5875.1</v>
      </c>
      <c r="K26" s="71">
        <v>539</v>
      </c>
      <c r="L26" s="95">
        <f t="shared" ref="L26:M26" si="2">J26-G26</f>
        <v>34.260000000000218</v>
      </c>
      <c r="M26" s="96">
        <f t="shared" si="2"/>
        <v>2</v>
      </c>
      <c r="N26" s="100" t="s">
        <v>39</v>
      </c>
      <c r="O26" s="101"/>
    </row>
    <row r="27" spans="1:15" ht="25.5" customHeight="1" thickBot="1" x14ac:dyDescent="0.3">
      <c r="A27" s="45"/>
      <c r="C27" s="47"/>
      <c r="E27" s="47"/>
      <c r="G27" s="48">
        <f>SUM(G5:G26)</f>
        <v>35322.82</v>
      </c>
      <c r="H27" s="49">
        <f>SUM(H5:H26)</f>
        <v>1923</v>
      </c>
      <c r="I27" s="50"/>
      <c r="J27" s="51"/>
      <c r="K27" s="52"/>
      <c r="N27" s="54"/>
    </row>
    <row r="29" spans="1:15" x14ac:dyDescent="0.25">
      <c r="E29" s="55"/>
      <c r="F29" s="55"/>
      <c r="G29" s="55"/>
      <c r="H29" s="55"/>
      <c r="I29" s="55"/>
      <c r="J29" s="55"/>
    </row>
    <row r="30" spans="1:15" x14ac:dyDescent="0.25">
      <c r="E30" s="56"/>
      <c r="F30" s="57"/>
      <c r="G30" s="58"/>
      <c r="O30"/>
    </row>
    <row r="31" spans="1:15" ht="15.75" x14ac:dyDescent="0.25">
      <c r="D31" s="59"/>
      <c r="E31" s="59"/>
      <c r="F31" s="59"/>
      <c r="G31" s="59"/>
      <c r="H31" s="59"/>
      <c r="I31" s="59"/>
      <c r="J31" s="59"/>
      <c r="K31" s="59"/>
      <c r="M31"/>
      <c r="O31"/>
    </row>
    <row r="32" spans="1:15" ht="15.75" x14ac:dyDescent="0.25">
      <c r="D32" s="59"/>
      <c r="E32" s="59"/>
      <c r="F32" s="59"/>
      <c r="G32" s="59"/>
      <c r="H32" s="59"/>
      <c r="I32" s="59"/>
      <c r="J32" s="59"/>
      <c r="K32" s="59"/>
      <c r="M32"/>
      <c r="O32"/>
    </row>
    <row r="33" spans="5:15" x14ac:dyDescent="0.25">
      <c r="E33" s="56"/>
      <c r="F33" s="57"/>
      <c r="G33" s="58"/>
      <c r="L33" s="53" t="s">
        <v>34</v>
      </c>
      <c r="M33"/>
      <c r="O33"/>
    </row>
    <row r="34" spans="5:15" x14ac:dyDescent="0.25">
      <c r="E34" s="60"/>
      <c r="F34" s="61"/>
      <c r="G34" s="62"/>
      <c r="M34"/>
      <c r="O34"/>
    </row>
    <row r="35" spans="5:15" x14ac:dyDescent="0.25">
      <c r="E35" s="60"/>
      <c r="F35" s="61"/>
      <c r="G35" s="62"/>
      <c r="M35"/>
      <c r="O35"/>
    </row>
    <row r="36" spans="5:15" x14ac:dyDescent="0.25">
      <c r="E36" s="60"/>
      <c r="F36" s="61"/>
      <c r="G36" s="62"/>
      <c r="M36"/>
      <c r="O36"/>
    </row>
    <row r="37" spans="5:15" x14ac:dyDescent="0.25">
      <c r="E37" s="60"/>
      <c r="F37" s="61"/>
      <c r="G37" s="62"/>
      <c r="M37"/>
      <c r="O37"/>
    </row>
    <row r="38" spans="5:15" x14ac:dyDescent="0.25">
      <c r="E38" s="60"/>
      <c r="F38" s="61"/>
      <c r="G38" s="62"/>
      <c r="M38"/>
      <c r="O38"/>
    </row>
    <row r="39" spans="5:15" x14ac:dyDescent="0.25">
      <c r="E39" s="60"/>
      <c r="F39" s="61"/>
      <c r="G39" s="62"/>
      <c r="M39"/>
      <c r="O39"/>
    </row>
    <row r="40" spans="5:15" x14ac:dyDescent="0.25">
      <c r="E40" s="60"/>
      <c r="F40" s="61"/>
      <c r="G40" s="62"/>
      <c r="M40"/>
      <c r="O40"/>
    </row>
    <row r="41" spans="5:15" x14ac:dyDescent="0.25">
      <c r="E41" s="60"/>
      <c r="F41" s="61"/>
      <c r="G41" s="62"/>
      <c r="M41"/>
      <c r="O41"/>
    </row>
    <row r="42" spans="5:15" x14ac:dyDescent="0.25">
      <c r="E42" s="60"/>
      <c r="F42" s="61"/>
      <c r="G42" s="62"/>
      <c r="M42"/>
      <c r="O42"/>
    </row>
  </sheetData>
  <mergeCells count="18">
    <mergeCell ref="J3:K3"/>
    <mergeCell ref="A1:B1"/>
    <mergeCell ref="A2:B2"/>
    <mergeCell ref="B3:C3"/>
    <mergeCell ref="E3:F3"/>
    <mergeCell ref="H3:H4"/>
    <mergeCell ref="N26:O26"/>
    <mergeCell ref="L3:M3"/>
    <mergeCell ref="N3:O3"/>
    <mergeCell ref="N7:O7"/>
    <mergeCell ref="N9:O9"/>
    <mergeCell ref="N10:O10"/>
    <mergeCell ref="N11:O11"/>
    <mergeCell ref="N17:O17"/>
    <mergeCell ref="N20:O20"/>
    <mergeCell ref="N23:O23"/>
    <mergeCell ref="N24:O24"/>
    <mergeCell ref="N25:O25"/>
  </mergeCells>
  <pageMargins left="0.35433070866141736" right="0.19685039370078741" top="0.55118110236220474" bottom="0.74803149606299213" header="0.31496062992125984" footer="0.31496062992125984"/>
  <pageSetup scale="8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A8AF2-9B46-44C9-92CC-72D590F72113}">
  <sheetPr>
    <tabColor rgb="FFC00000"/>
  </sheetPr>
  <dimension ref="A1:P42"/>
  <sheetViews>
    <sheetView tabSelected="1" workbookViewId="0">
      <selection activeCell="R24" sqref="R24"/>
    </sheetView>
  </sheetViews>
  <sheetFormatPr baseColWidth="10" defaultRowHeight="15" x14ac:dyDescent="0.25"/>
  <cols>
    <col min="1" max="1" width="32.28515625" bestFit="1" customWidth="1"/>
    <col min="2" max="2" width="9" style="46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53" bestFit="1" customWidth="1"/>
    <col min="13" max="13" width="9.28515625" style="46" bestFit="1" customWidth="1"/>
    <col min="14" max="14" width="12.5703125" customWidth="1"/>
    <col min="15" max="15" width="11.42578125" style="5"/>
    <col min="16" max="16" width="2.5703125" customWidth="1"/>
  </cols>
  <sheetData>
    <row r="1" spans="1:15" ht="18.75" x14ac:dyDescent="0.3">
      <c r="A1" s="123" t="s">
        <v>0</v>
      </c>
      <c r="B1" s="123"/>
      <c r="G1" s="1"/>
      <c r="H1" s="2"/>
      <c r="I1" s="2"/>
      <c r="J1" s="2"/>
      <c r="K1" s="2"/>
      <c r="L1" s="3"/>
      <c r="M1" s="4"/>
    </row>
    <row r="2" spans="1:15" ht="19.5" thickBot="1" x14ac:dyDescent="0.35">
      <c r="A2" s="124" t="s">
        <v>40</v>
      </c>
      <c r="B2" s="124"/>
      <c r="E2" s="6" t="s">
        <v>1</v>
      </c>
      <c r="G2" s="7"/>
      <c r="H2" s="8"/>
      <c r="I2" s="8"/>
      <c r="J2" s="2"/>
      <c r="K2" s="2"/>
      <c r="L2" s="3"/>
      <c r="M2" s="4"/>
    </row>
    <row r="3" spans="1:15" ht="20.25" thickTop="1" thickBot="1" x14ac:dyDescent="0.35">
      <c r="A3" s="9"/>
      <c r="B3" s="125" t="s">
        <v>41</v>
      </c>
      <c r="C3" s="126"/>
      <c r="D3" s="9"/>
      <c r="E3" s="127" t="s">
        <v>42</v>
      </c>
      <c r="F3" s="128"/>
      <c r="G3" s="10"/>
      <c r="H3" s="129" t="s">
        <v>2</v>
      </c>
      <c r="I3" s="11"/>
      <c r="J3" s="121" t="s">
        <v>3</v>
      </c>
      <c r="K3" s="122"/>
      <c r="L3" s="102" t="s">
        <v>4</v>
      </c>
      <c r="M3" s="103"/>
      <c r="N3" s="104" t="s">
        <v>5</v>
      </c>
      <c r="O3" s="105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130"/>
      <c r="I4" s="11"/>
      <c r="J4" s="16" t="s">
        <v>10</v>
      </c>
      <c r="K4" s="17" t="s">
        <v>11</v>
      </c>
      <c r="L4" s="18" t="s">
        <v>7</v>
      </c>
      <c r="M4" s="19" t="s">
        <v>11</v>
      </c>
      <c r="N4" s="20" t="s">
        <v>7</v>
      </c>
      <c r="O4" s="21" t="s">
        <v>11</v>
      </c>
    </row>
    <row r="5" spans="1:15" ht="22.5" customHeight="1" thickTop="1" thickBot="1" x14ac:dyDescent="0.35">
      <c r="A5" s="99" t="s">
        <v>12</v>
      </c>
      <c r="B5" s="23"/>
      <c r="C5" s="24"/>
      <c r="D5" s="25"/>
      <c r="E5" s="23"/>
      <c r="F5" s="26"/>
      <c r="G5" s="27">
        <f t="shared" ref="G5:H26" si="0">E5+B5</f>
        <v>0</v>
      </c>
      <c r="H5" s="28">
        <f t="shared" si="0"/>
        <v>0</v>
      </c>
      <c r="I5" s="29"/>
      <c r="J5" s="63"/>
      <c r="K5" s="64"/>
      <c r="L5" s="72">
        <f>J5-G5</f>
        <v>0</v>
      </c>
      <c r="M5" s="73">
        <f>K5-H5</f>
        <v>0</v>
      </c>
      <c r="N5" s="74"/>
      <c r="O5" s="75"/>
    </row>
    <row r="6" spans="1:15" ht="21" customHeight="1" thickBot="1" x14ac:dyDescent="0.35">
      <c r="A6" s="99" t="s">
        <v>13</v>
      </c>
      <c r="B6" s="23">
        <v>1673.59</v>
      </c>
      <c r="C6" s="24">
        <v>123</v>
      </c>
      <c r="D6" s="25"/>
      <c r="E6" s="23"/>
      <c r="F6" s="26"/>
      <c r="G6" s="27">
        <f t="shared" si="0"/>
        <v>1673.59</v>
      </c>
      <c r="H6" s="30">
        <f t="shared" si="0"/>
        <v>123</v>
      </c>
      <c r="I6" s="29"/>
      <c r="J6" s="63">
        <v>1674.03</v>
      </c>
      <c r="K6" s="64">
        <v>123</v>
      </c>
      <c r="L6" s="72">
        <f t="shared" ref="L6:M26" si="1">J6-G6</f>
        <v>0.44000000000005457</v>
      </c>
      <c r="M6" s="73">
        <f t="shared" si="1"/>
        <v>0</v>
      </c>
      <c r="N6" s="76"/>
      <c r="O6" s="77"/>
    </row>
    <row r="7" spans="1:15" ht="24" customHeight="1" thickBot="1" x14ac:dyDescent="0.35">
      <c r="A7" s="99" t="s">
        <v>14</v>
      </c>
      <c r="B7" s="23"/>
      <c r="C7" s="24"/>
      <c r="D7" s="25"/>
      <c r="E7" s="23">
        <v>120</v>
      </c>
      <c r="F7" s="26">
        <v>6</v>
      </c>
      <c r="G7" s="27">
        <f t="shared" si="0"/>
        <v>120</v>
      </c>
      <c r="H7" s="31">
        <f t="shared" si="0"/>
        <v>6</v>
      </c>
      <c r="I7" s="29"/>
      <c r="J7" s="63">
        <v>120</v>
      </c>
      <c r="K7" s="64">
        <v>6</v>
      </c>
      <c r="L7" s="72">
        <f t="shared" si="1"/>
        <v>0</v>
      </c>
      <c r="M7" s="73">
        <f t="shared" si="1"/>
        <v>0</v>
      </c>
      <c r="N7" s="106"/>
      <c r="O7" s="107"/>
    </row>
    <row r="8" spans="1:15" ht="25.5" customHeight="1" thickTop="1" thickBot="1" x14ac:dyDescent="0.35">
      <c r="A8" s="99" t="s">
        <v>15</v>
      </c>
      <c r="B8" s="23"/>
      <c r="C8" s="24"/>
      <c r="D8" s="25"/>
      <c r="E8" s="23">
        <v>6641.98</v>
      </c>
      <c r="F8" s="26">
        <v>215</v>
      </c>
      <c r="G8" s="27">
        <f t="shared" si="0"/>
        <v>6641.98</v>
      </c>
      <c r="H8" s="31">
        <f t="shared" si="0"/>
        <v>215</v>
      </c>
      <c r="I8" s="29"/>
      <c r="J8" s="63">
        <v>6641.47</v>
      </c>
      <c r="K8" s="65">
        <v>215</v>
      </c>
      <c r="L8" s="72">
        <f t="shared" si="1"/>
        <v>-0.50999999999930878</v>
      </c>
      <c r="M8" s="73">
        <f t="shared" si="1"/>
        <v>0</v>
      </c>
      <c r="N8" s="97"/>
      <c r="O8" s="98"/>
    </row>
    <row r="9" spans="1:15" ht="26.25" hidden="1" customHeight="1" thickBot="1" x14ac:dyDescent="0.35">
      <c r="A9" s="99" t="s">
        <v>16</v>
      </c>
      <c r="B9" s="23"/>
      <c r="C9" s="24"/>
      <c r="D9" s="22"/>
      <c r="E9" s="23"/>
      <c r="F9" s="26"/>
      <c r="G9" s="27">
        <f t="shared" si="0"/>
        <v>0</v>
      </c>
      <c r="H9" s="31">
        <f t="shared" si="0"/>
        <v>0</v>
      </c>
      <c r="I9" s="29"/>
      <c r="J9" s="63"/>
      <c r="K9" s="64"/>
      <c r="L9" s="72">
        <f t="shared" si="1"/>
        <v>0</v>
      </c>
      <c r="M9" s="73">
        <f t="shared" si="1"/>
        <v>0</v>
      </c>
      <c r="N9" s="108"/>
      <c r="O9" s="109"/>
    </row>
    <row r="10" spans="1:15" ht="36" hidden="1" customHeight="1" thickBot="1" x14ac:dyDescent="0.35">
      <c r="A10" s="99" t="s">
        <v>17</v>
      </c>
      <c r="B10" s="23"/>
      <c r="C10" s="24"/>
      <c r="D10" s="25"/>
      <c r="E10" s="23"/>
      <c r="F10" s="26"/>
      <c r="G10" s="27">
        <f t="shared" si="0"/>
        <v>0</v>
      </c>
      <c r="H10" s="31">
        <f t="shared" si="0"/>
        <v>0</v>
      </c>
      <c r="I10" s="29"/>
      <c r="J10" s="63"/>
      <c r="K10" s="64"/>
      <c r="L10" s="72">
        <f t="shared" si="1"/>
        <v>0</v>
      </c>
      <c r="M10" s="73">
        <f t="shared" si="1"/>
        <v>0</v>
      </c>
      <c r="N10" s="110"/>
      <c r="O10" s="111"/>
    </row>
    <row r="11" spans="1:15" ht="26.25" hidden="1" customHeight="1" thickBot="1" x14ac:dyDescent="0.35">
      <c r="A11" s="99" t="s">
        <v>18</v>
      </c>
      <c r="B11" s="23"/>
      <c r="C11" s="24"/>
      <c r="D11" s="25"/>
      <c r="E11" s="23"/>
      <c r="F11" s="26"/>
      <c r="G11" s="27">
        <f t="shared" si="0"/>
        <v>0</v>
      </c>
      <c r="H11" s="31">
        <f t="shared" si="0"/>
        <v>0</v>
      </c>
      <c r="I11" s="29"/>
      <c r="J11" s="63"/>
      <c r="K11" s="64"/>
      <c r="L11" s="72">
        <f t="shared" si="1"/>
        <v>0</v>
      </c>
      <c r="M11" s="73">
        <f t="shared" si="1"/>
        <v>0</v>
      </c>
      <c r="N11" s="112"/>
      <c r="O11" s="113"/>
    </row>
    <row r="12" spans="1:15" ht="21" customHeight="1" thickBot="1" x14ac:dyDescent="0.35">
      <c r="A12" s="99" t="s">
        <v>19</v>
      </c>
      <c r="B12" s="23"/>
      <c r="C12" s="24"/>
      <c r="D12" s="25"/>
      <c r="E12" s="23">
        <v>1330</v>
      </c>
      <c r="F12" s="26">
        <v>133</v>
      </c>
      <c r="G12" s="27">
        <f t="shared" si="0"/>
        <v>1330</v>
      </c>
      <c r="H12" s="31">
        <f t="shared" si="0"/>
        <v>133</v>
      </c>
      <c r="I12" s="29"/>
      <c r="J12" s="63">
        <v>1330</v>
      </c>
      <c r="K12" s="64">
        <v>133</v>
      </c>
      <c r="L12" s="72">
        <f t="shared" si="1"/>
        <v>0</v>
      </c>
      <c r="M12" s="73">
        <f t="shared" si="1"/>
        <v>0</v>
      </c>
      <c r="N12" s="78"/>
      <c r="O12" s="79"/>
    </row>
    <row r="13" spans="1:15" ht="22.5" customHeight="1" thickBot="1" x14ac:dyDescent="0.35">
      <c r="A13" s="99" t="s">
        <v>20</v>
      </c>
      <c r="B13" s="23"/>
      <c r="C13" s="24"/>
      <c r="D13" s="25"/>
      <c r="E13" s="23">
        <v>1457.34</v>
      </c>
      <c r="F13" s="26">
        <v>321</v>
      </c>
      <c r="G13" s="27">
        <f t="shared" si="0"/>
        <v>1457.34</v>
      </c>
      <c r="H13" s="31">
        <f t="shared" si="0"/>
        <v>321</v>
      </c>
      <c r="I13" s="29"/>
      <c r="J13" s="63">
        <v>1457.34</v>
      </c>
      <c r="K13" s="64">
        <v>321</v>
      </c>
      <c r="L13" s="72">
        <f t="shared" si="1"/>
        <v>0</v>
      </c>
      <c r="M13" s="73">
        <f t="shared" si="1"/>
        <v>0</v>
      </c>
      <c r="N13" s="80"/>
      <c r="O13" s="79"/>
    </row>
    <row r="14" spans="1:15" ht="22.5" hidden="1" customHeight="1" x14ac:dyDescent="0.3">
      <c r="A14" s="99" t="s">
        <v>21</v>
      </c>
      <c r="B14" s="23"/>
      <c r="C14" s="24"/>
      <c r="D14" s="25"/>
      <c r="E14" s="23"/>
      <c r="F14" s="26"/>
      <c r="G14" s="27">
        <f t="shared" si="0"/>
        <v>0</v>
      </c>
      <c r="H14" s="31">
        <f t="shared" si="0"/>
        <v>0</v>
      </c>
      <c r="I14" s="29"/>
      <c r="J14" s="63"/>
      <c r="K14" s="64"/>
      <c r="L14" s="72">
        <f t="shared" si="1"/>
        <v>0</v>
      </c>
      <c r="M14" s="73">
        <f t="shared" si="1"/>
        <v>0</v>
      </c>
      <c r="N14" s="81"/>
      <c r="O14" s="82"/>
    </row>
    <row r="15" spans="1:15" ht="22.5" hidden="1" customHeight="1" x14ac:dyDescent="0.3">
      <c r="A15" s="99" t="s">
        <v>22</v>
      </c>
      <c r="B15" s="23"/>
      <c r="C15" s="24"/>
      <c r="D15" s="25"/>
      <c r="E15" s="23"/>
      <c r="F15" s="26"/>
      <c r="G15" s="27">
        <f t="shared" si="0"/>
        <v>0</v>
      </c>
      <c r="H15" s="31">
        <f t="shared" si="0"/>
        <v>0</v>
      </c>
      <c r="I15" s="29"/>
      <c r="J15" s="63"/>
      <c r="K15" s="64"/>
      <c r="L15" s="72">
        <f t="shared" si="1"/>
        <v>0</v>
      </c>
      <c r="M15" s="73">
        <f t="shared" si="1"/>
        <v>0</v>
      </c>
      <c r="N15" s="83"/>
      <c r="O15" s="84"/>
    </row>
    <row r="16" spans="1:15" ht="25.5" hidden="1" customHeight="1" x14ac:dyDescent="0.3">
      <c r="A16" s="99" t="s">
        <v>23</v>
      </c>
      <c r="B16" s="23"/>
      <c r="C16" s="24"/>
      <c r="D16" s="25"/>
      <c r="E16" s="23"/>
      <c r="F16" s="26"/>
      <c r="G16" s="27">
        <f t="shared" si="0"/>
        <v>0</v>
      </c>
      <c r="H16" s="31">
        <f t="shared" si="0"/>
        <v>0</v>
      </c>
      <c r="I16" s="29"/>
      <c r="J16" s="63"/>
      <c r="K16" s="64"/>
      <c r="L16" s="72">
        <f t="shared" si="1"/>
        <v>0</v>
      </c>
      <c r="M16" s="73">
        <f t="shared" si="1"/>
        <v>0</v>
      </c>
      <c r="N16" s="85"/>
      <c r="O16" s="86"/>
    </row>
    <row r="17" spans="1:16" ht="23.25" customHeight="1" thickBot="1" x14ac:dyDescent="0.35">
      <c r="A17" s="99" t="s">
        <v>43</v>
      </c>
      <c r="B17" s="23"/>
      <c r="C17" s="24"/>
      <c r="D17" s="25"/>
      <c r="E17" s="23">
        <v>995.98</v>
      </c>
      <c r="F17" s="26">
        <v>35</v>
      </c>
      <c r="G17" s="27">
        <f t="shared" si="0"/>
        <v>995.98</v>
      </c>
      <c r="H17" s="31">
        <f t="shared" si="0"/>
        <v>35</v>
      </c>
      <c r="I17" s="5"/>
      <c r="J17" s="63">
        <v>995.96</v>
      </c>
      <c r="K17" s="64">
        <v>35</v>
      </c>
      <c r="L17" s="72">
        <f t="shared" si="1"/>
        <v>-1.999999999998181E-2</v>
      </c>
      <c r="M17" s="73">
        <f t="shared" si="1"/>
        <v>0</v>
      </c>
      <c r="N17" s="114"/>
      <c r="O17" s="115"/>
    </row>
    <row r="18" spans="1:16" ht="22.5" customHeight="1" thickBot="1" x14ac:dyDescent="0.35">
      <c r="A18" s="99" t="s">
        <v>25</v>
      </c>
      <c r="B18" s="23">
        <v>3974.12</v>
      </c>
      <c r="C18" s="24">
        <v>146</v>
      </c>
      <c r="D18" s="25"/>
      <c r="E18" s="23">
        <v>18672.919999999998</v>
      </c>
      <c r="F18" s="26">
        <v>686</v>
      </c>
      <c r="G18" s="27">
        <f t="shared" si="0"/>
        <v>22647.039999999997</v>
      </c>
      <c r="H18" s="31">
        <f t="shared" si="0"/>
        <v>832</v>
      </c>
      <c r="I18" s="29"/>
      <c r="J18" s="63">
        <v>22647</v>
      </c>
      <c r="K18" s="64">
        <v>832</v>
      </c>
      <c r="L18" s="72">
        <f t="shared" si="1"/>
        <v>-3.9999999997235136E-2</v>
      </c>
      <c r="M18" s="73">
        <f t="shared" si="1"/>
        <v>0</v>
      </c>
      <c r="N18" s="87"/>
      <c r="O18" s="84"/>
    </row>
    <row r="19" spans="1:16" ht="22.5" hidden="1" customHeight="1" thickBot="1" x14ac:dyDescent="0.35">
      <c r="A19" s="99" t="s">
        <v>26</v>
      </c>
      <c r="B19" s="23"/>
      <c r="C19" s="24"/>
      <c r="D19" s="25"/>
      <c r="E19" s="23"/>
      <c r="F19" s="26"/>
      <c r="G19" s="27">
        <f t="shared" si="0"/>
        <v>0</v>
      </c>
      <c r="H19" s="31">
        <f t="shared" si="0"/>
        <v>0</v>
      </c>
      <c r="I19" s="29"/>
      <c r="J19" s="63"/>
      <c r="K19" s="64"/>
      <c r="L19" s="72">
        <f t="shared" si="1"/>
        <v>0</v>
      </c>
      <c r="M19" s="73">
        <f t="shared" si="1"/>
        <v>0</v>
      </c>
      <c r="N19" s="87"/>
      <c r="O19" s="84"/>
    </row>
    <row r="20" spans="1:16" ht="30" hidden="1" customHeight="1" thickBot="1" x14ac:dyDescent="0.35">
      <c r="A20" s="99" t="s">
        <v>27</v>
      </c>
      <c r="B20" s="23"/>
      <c r="C20" s="24"/>
      <c r="D20" s="25"/>
      <c r="E20" s="23"/>
      <c r="F20" s="26"/>
      <c r="G20" s="27">
        <f t="shared" si="0"/>
        <v>0</v>
      </c>
      <c r="H20" s="31">
        <f t="shared" si="0"/>
        <v>0</v>
      </c>
      <c r="I20" s="29"/>
      <c r="J20" s="63"/>
      <c r="K20" s="64"/>
      <c r="L20" s="72">
        <f t="shared" si="1"/>
        <v>0</v>
      </c>
      <c r="M20" s="73">
        <f t="shared" si="1"/>
        <v>0</v>
      </c>
      <c r="N20" s="110"/>
      <c r="O20" s="111"/>
    </row>
    <row r="21" spans="1:16" ht="21" customHeight="1" thickBot="1" x14ac:dyDescent="0.35">
      <c r="A21" s="99" t="s">
        <v>28</v>
      </c>
      <c r="B21" s="23"/>
      <c r="C21" s="24"/>
      <c r="D21" s="25"/>
      <c r="E21" s="23"/>
      <c r="F21" s="26"/>
      <c r="G21" s="27">
        <f t="shared" si="0"/>
        <v>0</v>
      </c>
      <c r="H21" s="31">
        <f t="shared" si="0"/>
        <v>0</v>
      </c>
      <c r="I21" s="29"/>
      <c r="J21" s="63">
        <v>0</v>
      </c>
      <c r="K21" s="64">
        <v>0</v>
      </c>
      <c r="L21" s="72">
        <f t="shared" si="1"/>
        <v>0</v>
      </c>
      <c r="M21" s="73">
        <f t="shared" si="1"/>
        <v>0</v>
      </c>
      <c r="N21" s="88"/>
      <c r="O21" s="82"/>
    </row>
    <row r="22" spans="1:16" ht="19.5" customHeight="1" thickBot="1" x14ac:dyDescent="0.35">
      <c r="A22" s="99" t="s">
        <v>29</v>
      </c>
      <c r="B22" s="23"/>
      <c r="C22" s="24"/>
      <c r="D22" s="25"/>
      <c r="E22" s="23"/>
      <c r="F22" s="26"/>
      <c r="G22" s="27">
        <f t="shared" si="0"/>
        <v>0</v>
      </c>
      <c r="H22" s="31">
        <f t="shared" si="0"/>
        <v>0</v>
      </c>
      <c r="I22" s="29"/>
      <c r="J22" s="66">
        <v>0</v>
      </c>
      <c r="K22" s="67">
        <v>0</v>
      </c>
      <c r="L22" s="72">
        <f t="shared" si="1"/>
        <v>0</v>
      </c>
      <c r="M22" s="73">
        <f t="shared" si="1"/>
        <v>0</v>
      </c>
      <c r="N22" s="89"/>
      <c r="O22" s="90"/>
    </row>
    <row r="23" spans="1:16" ht="20.25" customHeight="1" thickBot="1" x14ac:dyDescent="0.35">
      <c r="A23" s="99" t="s">
        <v>30</v>
      </c>
      <c r="B23" s="33">
        <v>4741.87</v>
      </c>
      <c r="C23" s="24">
        <v>226</v>
      </c>
      <c r="D23" s="25"/>
      <c r="E23" s="23"/>
      <c r="F23" s="26"/>
      <c r="G23" s="27">
        <f t="shared" si="0"/>
        <v>4741.87</v>
      </c>
      <c r="H23" s="31">
        <f t="shared" si="0"/>
        <v>226</v>
      </c>
      <c r="I23" s="29"/>
      <c r="J23" s="66">
        <v>4741.87</v>
      </c>
      <c r="K23" s="67">
        <v>226</v>
      </c>
      <c r="L23" s="72">
        <f t="shared" si="1"/>
        <v>0</v>
      </c>
      <c r="M23" s="73">
        <f t="shared" si="1"/>
        <v>0</v>
      </c>
      <c r="N23" s="116"/>
      <c r="O23" s="117"/>
    </row>
    <row r="24" spans="1:16" ht="42" customHeight="1" thickBot="1" x14ac:dyDescent="0.35">
      <c r="A24" s="99" t="s">
        <v>44</v>
      </c>
      <c r="B24" s="23"/>
      <c r="C24" s="24"/>
      <c r="D24" s="25"/>
      <c r="E24" s="23">
        <v>25.48</v>
      </c>
      <c r="F24" s="26">
        <v>1</v>
      </c>
      <c r="G24" s="27">
        <f t="shared" si="0"/>
        <v>25.48</v>
      </c>
      <c r="H24" s="31">
        <f t="shared" si="0"/>
        <v>1</v>
      </c>
      <c r="I24" s="29"/>
      <c r="J24" s="66">
        <v>0</v>
      </c>
      <c r="K24" s="67">
        <v>0</v>
      </c>
      <c r="L24" s="133">
        <f t="shared" si="1"/>
        <v>-25.48</v>
      </c>
      <c r="M24" s="134">
        <f t="shared" si="1"/>
        <v>-1</v>
      </c>
      <c r="N24" s="135" t="s">
        <v>45</v>
      </c>
      <c r="O24" s="135"/>
      <c r="P24" s="139"/>
    </row>
    <row r="25" spans="1:16" ht="24" customHeight="1" thickTop="1" thickBot="1" x14ac:dyDescent="0.35">
      <c r="A25" s="99" t="s">
        <v>32</v>
      </c>
      <c r="B25" s="33"/>
      <c r="C25" s="24"/>
      <c r="D25" s="25"/>
      <c r="E25" s="34">
        <v>40</v>
      </c>
      <c r="F25" s="35">
        <v>8</v>
      </c>
      <c r="G25" s="36">
        <f t="shared" si="0"/>
        <v>40</v>
      </c>
      <c r="H25" s="37">
        <f t="shared" si="0"/>
        <v>8</v>
      </c>
      <c r="I25" s="29"/>
      <c r="J25" s="68">
        <v>40</v>
      </c>
      <c r="K25" s="69">
        <v>8</v>
      </c>
      <c r="L25" s="72">
        <f t="shared" si="1"/>
        <v>0</v>
      </c>
      <c r="M25" s="73">
        <f t="shared" si="1"/>
        <v>0</v>
      </c>
      <c r="N25" s="119"/>
      <c r="O25" s="120"/>
    </row>
    <row r="26" spans="1:16" ht="30.75" hidden="1" customHeight="1" thickBot="1" x14ac:dyDescent="0.3">
      <c r="A26" s="38" t="s">
        <v>33</v>
      </c>
      <c r="B26" s="39"/>
      <c r="C26" s="40"/>
      <c r="D26" s="41"/>
      <c r="E26" s="137"/>
      <c r="F26" s="44"/>
      <c r="G26" s="43">
        <f t="shared" si="0"/>
        <v>0</v>
      </c>
      <c r="H26" s="44">
        <f t="shared" si="0"/>
        <v>0</v>
      </c>
      <c r="I26" s="29"/>
      <c r="J26" s="70"/>
      <c r="K26" s="71"/>
      <c r="L26" s="72">
        <f t="shared" si="1"/>
        <v>0</v>
      </c>
      <c r="M26" s="73">
        <f t="shared" si="1"/>
        <v>0</v>
      </c>
      <c r="N26" s="131"/>
      <c r="O26" s="132"/>
    </row>
    <row r="27" spans="1:16" ht="40.5" customHeight="1" thickBot="1" x14ac:dyDescent="0.3">
      <c r="A27" s="45"/>
      <c r="C27" s="47"/>
      <c r="E27" s="138" t="s">
        <v>46</v>
      </c>
      <c r="F27" s="138"/>
      <c r="G27" s="136">
        <f>SUM(G5:G26)</f>
        <v>39673.279999999999</v>
      </c>
      <c r="H27" s="49">
        <f>SUM(H5:H26)</f>
        <v>1900</v>
      </c>
      <c r="I27" s="50"/>
      <c r="J27" s="51">
        <f>SUM(J5:J26)</f>
        <v>39647.670000000006</v>
      </c>
      <c r="K27" s="51">
        <f>SUM(K5:K26)</f>
        <v>1899</v>
      </c>
      <c r="N27" s="54"/>
    </row>
    <row r="29" spans="1:16" x14ac:dyDescent="0.25">
      <c r="E29" s="55"/>
      <c r="F29" s="55"/>
      <c r="G29" s="55"/>
      <c r="H29" s="55"/>
      <c r="I29" s="55"/>
      <c r="J29" s="55"/>
    </row>
    <row r="30" spans="1:16" x14ac:dyDescent="0.25">
      <c r="E30" s="56"/>
      <c r="F30" s="57"/>
      <c r="G30" s="58"/>
      <c r="O30"/>
    </row>
    <row r="31" spans="1:16" ht="15.75" x14ac:dyDescent="0.25">
      <c r="D31" s="59"/>
      <c r="E31" s="59"/>
      <c r="F31" s="59"/>
      <c r="G31" s="59"/>
      <c r="H31" s="59"/>
      <c r="I31" s="59"/>
      <c r="J31" s="59"/>
      <c r="K31" s="59"/>
      <c r="M31"/>
      <c r="O31"/>
    </row>
    <row r="32" spans="1:16" ht="15.75" x14ac:dyDescent="0.25">
      <c r="D32" s="59"/>
      <c r="E32" s="59"/>
      <c r="F32" s="59"/>
      <c r="G32" s="59"/>
      <c r="H32" s="59"/>
      <c r="I32" s="59"/>
      <c r="J32" s="59"/>
      <c r="K32" s="59"/>
      <c r="M32"/>
      <c r="O32"/>
    </row>
    <row r="33" spans="5:15" x14ac:dyDescent="0.25">
      <c r="E33" s="56"/>
      <c r="F33" s="57"/>
      <c r="G33" s="58"/>
      <c r="L33" s="53" t="s">
        <v>34</v>
      </c>
      <c r="M33"/>
      <c r="O33"/>
    </row>
    <row r="34" spans="5:15" x14ac:dyDescent="0.25">
      <c r="E34" s="60"/>
      <c r="F34" s="61"/>
      <c r="G34" s="62"/>
      <c r="M34"/>
      <c r="O34"/>
    </row>
    <row r="35" spans="5:15" x14ac:dyDescent="0.25">
      <c r="E35" s="60"/>
      <c r="F35" s="61"/>
      <c r="G35" s="62"/>
      <c r="M35"/>
      <c r="O35"/>
    </row>
    <row r="36" spans="5:15" x14ac:dyDescent="0.25">
      <c r="E36" s="60"/>
      <c r="F36" s="61"/>
      <c r="G36" s="62"/>
      <c r="M36"/>
      <c r="O36"/>
    </row>
    <row r="37" spans="5:15" x14ac:dyDescent="0.25">
      <c r="E37" s="60"/>
      <c r="F37" s="61"/>
      <c r="G37" s="62"/>
      <c r="M37"/>
      <c r="O37"/>
    </row>
    <row r="38" spans="5:15" x14ac:dyDescent="0.25">
      <c r="E38" s="60"/>
      <c r="F38" s="61"/>
      <c r="G38" s="62"/>
      <c r="M38"/>
      <c r="O38"/>
    </row>
    <row r="39" spans="5:15" x14ac:dyDescent="0.25">
      <c r="E39" s="60"/>
      <c r="F39" s="61"/>
      <c r="G39" s="62"/>
      <c r="M39"/>
      <c r="O39"/>
    </row>
    <row r="40" spans="5:15" x14ac:dyDescent="0.25">
      <c r="E40" s="60"/>
      <c r="F40" s="61"/>
      <c r="G40" s="62"/>
      <c r="M40"/>
      <c r="O40"/>
    </row>
    <row r="41" spans="5:15" x14ac:dyDescent="0.25">
      <c r="E41" s="60"/>
      <c r="F41" s="61"/>
      <c r="G41" s="62"/>
      <c r="M41"/>
      <c r="O41"/>
    </row>
    <row r="42" spans="5:15" x14ac:dyDescent="0.25">
      <c r="E42" s="60"/>
      <c r="F42" s="61"/>
      <c r="G42" s="62"/>
      <c r="M42"/>
      <c r="O42"/>
    </row>
  </sheetData>
  <mergeCells count="19">
    <mergeCell ref="E27:F27"/>
    <mergeCell ref="N26:O26"/>
    <mergeCell ref="L3:M3"/>
    <mergeCell ref="N3:O3"/>
    <mergeCell ref="N7:O7"/>
    <mergeCell ref="N9:O9"/>
    <mergeCell ref="N10:O10"/>
    <mergeCell ref="N11:O11"/>
    <mergeCell ref="N17:O17"/>
    <mergeCell ref="N20:O20"/>
    <mergeCell ref="N23:O23"/>
    <mergeCell ref="N24:O24"/>
    <mergeCell ref="N25:O25"/>
    <mergeCell ref="J3:K3"/>
    <mergeCell ref="A1:B1"/>
    <mergeCell ref="A2:B2"/>
    <mergeCell ref="B3:C3"/>
    <mergeCell ref="E3:F3"/>
    <mergeCell ref="H3:H4"/>
  </mergeCells>
  <pageMargins left="0.31496062992125984" right="0.15748031496062992" top="0.74803149606299213" bottom="0.74803149606299213" header="0.86614173228346458" footer="0.31496062992125984"/>
  <pageSetup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4D5B6-09D7-4E2B-BBE6-BAD2C89D15B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922E6-0A8F-404D-9E8D-3CED54447CC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91C4-BE94-40E6-BB6A-B562E996C551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9D070-BC96-4089-8FDF-3E8EE568B217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F5B2F-E64A-4BDF-BB93-A7A76B7BF5C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80375-910A-479C-96A5-5D1C24D73F14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 N E R O      2 0 2 0     </vt:lpstr>
      <vt:lpstr>FEBRERO   2020        </vt:lpstr>
      <vt:lpstr>Hoja3</vt:lpstr>
      <vt:lpstr>Hoja4</vt:lpstr>
      <vt:lpstr>Hoja5</vt:lpstr>
      <vt:lpstr>Hoja6</vt:lpstr>
      <vt:lpstr>Hoja7</vt:lpstr>
      <vt:lpstr>Hoja8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2020-03-05T21:54:19Z</cp:lastPrinted>
  <dcterms:created xsi:type="dcterms:W3CDTF">2020-02-10T15:58:13Z</dcterms:created>
  <dcterms:modified xsi:type="dcterms:W3CDTF">2020-03-05T21:54:22Z</dcterms:modified>
</cp:coreProperties>
</file>