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 DOCUEMENTOS\CENTRAL   #  02 FEBRERO  2020\"/>
    </mc:Choice>
  </mc:AlternateContent>
  <xr:revisionPtr revIDLastSave="0" documentId="13_ncr:1_{EB9004A6-1C06-4909-80C1-272A6CC31CB2}" xr6:coauthVersionLast="45" xr6:coauthVersionMax="45" xr10:uidLastSave="{00000000-0000-0000-0000-000000000000}"/>
  <bookViews>
    <workbookView xWindow="8310" yWindow="285" windowWidth="13305" windowHeight="11595" firstSheet="3" activeTab="3" xr2:uid="{00000000-000D-0000-FFFF-FFFF00000000}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Hoja2" sheetId="13" r:id="rId10"/>
    <sheet name="Hoja5" sheetId="8" r:id="rId1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7" i="10" l="1"/>
  <c r="J408" i="10"/>
  <c r="I408" i="10"/>
  <c r="I407" i="10" l="1"/>
  <c r="I383" i="10" l="1"/>
  <c r="J273" i="11"/>
  <c r="J274" i="11" s="1"/>
  <c r="I273" i="11"/>
  <c r="I272" i="11"/>
  <c r="I271" i="11"/>
  <c r="I377" i="10" l="1"/>
  <c r="I365" i="10" l="1"/>
  <c r="I255" i="11" l="1"/>
  <c r="I226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62" i="11" l="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63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J409" i="10" s="1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557" i="10"/>
  <c r="I558" i="10"/>
  <c r="I559" i="10"/>
  <c r="I560" i="10"/>
  <c r="I561" i="10"/>
  <c r="I562" i="10"/>
  <c r="I564" i="10"/>
  <c r="I563" i="10"/>
  <c r="I9" i="10"/>
  <c r="I8" i="10"/>
  <c r="I7" i="10"/>
  <c r="I6" i="10"/>
  <c r="I5" i="10"/>
  <c r="I4" i="10"/>
  <c r="J3" i="10"/>
  <c r="J410" i="10" l="1"/>
  <c r="J67" i="1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565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131" i="10"/>
  <c r="J101" i="2"/>
  <c r="J102" i="2"/>
  <c r="J256" i="11" l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55" i="11"/>
  <c r="J132" i="10"/>
  <c r="J133" i="10" s="1"/>
  <c r="J134" i="10" s="1"/>
  <c r="J135" i="10" s="1"/>
  <c r="J136" i="10" s="1"/>
  <c r="J137" i="10" s="1"/>
  <c r="I490" i="3"/>
  <c r="I491" i="3"/>
  <c r="J271" i="11" l="1"/>
  <c r="J272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138" i="10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148" i="10" l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04" i="10" l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65" i="10" l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77" i="10" l="1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83" i="10" l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406" i="10" l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J551" i="10" s="1"/>
  <c r="J552" i="10" s="1"/>
  <c r="J553" i="10" s="1"/>
  <c r="J554" i="10" s="1"/>
  <c r="J555" i="10" s="1"/>
  <c r="J556" i="10" s="1"/>
  <c r="J557" i="10" s="1"/>
  <c r="J558" i="10" s="1"/>
  <c r="J559" i="10" s="1"/>
  <c r="J560" i="10" s="1"/>
  <c r="I530" i="3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66" i="6" l="1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<sst xmlns="http://schemas.openxmlformats.org/spreadsheetml/2006/main" count="3079" uniqueCount="2744">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</sst>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90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165" fontId="16" fillId="0" borderId="23" xfId="0" applyNumberFormat="1" applyFont="1" applyBorder="1"/>
    <xf numFmtId="0" fontId="5" fillId="6" borderId="24" xfId="0" applyFont="1" applyFill="1" applyBorder="1" applyAlignment="1">
      <alignment horizontal="left" wrapText="1"/>
    </xf>
    <xf numFmtId="166" fontId="1" fillId="0" borderId="1" xfId="0" applyNumberFormat="1" applyFont="1" applyBorder="1"/>
    <xf numFmtId="0" fontId="7" fillId="0" borderId="25" xfId="0" applyFont="1" applyBorder="1" applyAlignment="1">
      <alignment horizontal="center"/>
    </xf>
    <xf numFmtId="165" fontId="1" fillId="0" borderId="1" xfId="0" applyNumberFormat="1" applyFont="1" applyBorder="1"/>
    <xf numFmtId="165" fontId="4" fillId="0" borderId="1" xfId="0" applyNumberFormat="1" applyFont="1" applyBorder="1"/>
    <xf numFmtId="165" fontId="16" fillId="19" borderId="26" xfId="0" applyNumberFormat="1" applyFont="1" applyFill="1" applyBorder="1"/>
    <xf numFmtId="0" fontId="19" fillId="0" borderId="1" xfId="0" applyFont="1" applyBorder="1"/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5" fillId="0" borderId="0" xfId="0" applyFont="1"/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19" borderId="0" xfId="0" applyFont="1" applyFill="1"/>
    <xf numFmtId="44" fontId="6" fillId="19" borderId="0" xfId="1" applyFont="1" applyFill="1"/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165" fontId="4" fillId="5" borderId="0" xfId="0" applyNumberFormat="1" applyFont="1" applyFill="1"/>
    <xf numFmtId="165" fontId="16" fillId="5" borderId="17" xfId="0" applyNumberFormat="1" applyFont="1" applyFill="1" applyBorder="1"/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164" fontId="1" fillId="19" borderId="0" xfId="0" applyNumberFormat="1" applyFont="1" applyFill="1" applyAlignment="1">
      <alignment horizontal="center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3" fillId="0" borderId="0" xfId="0" applyFont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0" fontId="18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165" fontId="3" fillId="0" borderId="0" xfId="0" applyNumberFormat="1" applyFont="1" applyFill="1"/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4" fillId="0" borderId="0" xfId="0" applyFont="1"/>
    <xf numFmtId="164" fontId="1" fillId="2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0" fontId="1" fillId="20" borderId="0" xfId="0" applyFont="1" applyFill="1"/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165" fontId="28" fillId="0" borderId="0" xfId="0" applyNumberFormat="1" applyFont="1"/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99"/>
      <color rgb="FF66FF33"/>
      <color rgb="FF0000FF"/>
      <color rgb="FF66CCFF"/>
      <color rgb="FFEC98FA"/>
      <color rgb="FFFFCCFF"/>
      <color rgb="FFFF33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556</xdr:row>
      <xdr:rowOff>114300</xdr:rowOff>
    </xdr:from>
    <xdr:to>
      <xdr:col>10</xdr:col>
      <xdr:colOff>695325</xdr:colOff>
      <xdr:row>561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557</xdr:row>
      <xdr:rowOff>47625</xdr:rowOff>
    </xdr:from>
    <xdr:to>
      <xdr:col>10</xdr:col>
      <xdr:colOff>790575</xdr:colOff>
      <xdr:row>562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554</xdr:row>
      <xdr:rowOff>114300</xdr:rowOff>
    </xdr:from>
    <xdr:to>
      <xdr:col>10</xdr:col>
      <xdr:colOff>695325</xdr:colOff>
      <xdr:row>559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555</xdr:row>
      <xdr:rowOff>47625</xdr:rowOff>
    </xdr:from>
    <xdr:to>
      <xdr:col>10</xdr:col>
      <xdr:colOff>790575</xdr:colOff>
      <xdr:row>560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280" t="s">
        <v>8</v>
      </c>
      <c r="G1" s="280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276">
        <f>SUM(J3:J180)</f>
        <v>2999.9999999999864</v>
      </c>
      <c r="J181" s="277"/>
      <c r="K181"/>
    </row>
    <row r="182" spans="1:11" ht="15.75" thickBot="1" x14ac:dyDescent="0.3">
      <c r="I182" s="278"/>
      <c r="J182" s="279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D4DE-D9C4-4401-B7C3-54E37206384D}">
  <dimension ref="A1"/>
  <sheetViews>
    <sheetView workbookViewId="0">
      <selection activeCell="B10" sqref="B10"/>
    </sheetView>
  </sheetViews>
  <sheetFormatPr baseColWidth="10" defaultRowHeight="15" x14ac:dyDescent="0.25"/>
  <cols>
    <col min="2" max="2" width="64.5703125" customWidth="1"/>
  </cols>
  <sheetData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26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280" t="s">
        <v>181</v>
      </c>
      <c r="G1" s="280"/>
      <c r="H1" s="280"/>
      <c r="I1" s="280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276">
        <f>SUM(J3:J414)</f>
        <v>34203.089999999982</v>
      </c>
      <c r="J415" s="277"/>
      <c r="K415"/>
    </row>
    <row r="416" spans="2:11" ht="15.75" thickBot="1" x14ac:dyDescent="0.3">
      <c r="I416" s="278"/>
      <c r="J416" s="279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280" t="s">
        <v>628</v>
      </c>
      <c r="F1" s="280"/>
      <c r="G1" s="280"/>
      <c r="H1" s="280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283" t="s">
        <v>638</v>
      </c>
      <c r="G551" s="284"/>
      <c r="H551" s="281">
        <f>SUM(I3:I550)</f>
        <v>-1923.8799999999865</v>
      </c>
      <c r="I551" s="277"/>
    </row>
    <row r="552" spans="1:11" ht="15.75" customHeight="1" thickBot="1" x14ac:dyDescent="0.3">
      <c r="A552" s="2"/>
      <c r="D552" s="42"/>
      <c r="E552" s="51"/>
      <c r="F552" s="285"/>
      <c r="G552" s="286"/>
      <c r="H552" s="282"/>
      <c r="I552" s="279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66FF33"/>
  </sheetPr>
  <dimension ref="A1:S567"/>
  <sheetViews>
    <sheetView tabSelected="1" topLeftCell="A408" workbookViewId="0">
      <selection activeCell="B411" sqref="B411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3.5703125" customWidth="1"/>
    <col min="5" max="5" width="12.7109375" bestFit="1" customWidth="1"/>
    <col min="7" max="7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53" t="s">
        <v>7</v>
      </c>
      <c r="C1" s="154"/>
      <c r="D1" s="155"/>
      <c r="E1" s="287" t="s">
        <v>1315</v>
      </c>
      <c r="F1" s="287"/>
      <c r="G1" s="287"/>
      <c r="H1" s="287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56">
        <v>42736</v>
      </c>
      <c r="B3" s="83" t="s">
        <v>637</v>
      </c>
      <c r="D3" s="42"/>
      <c r="E3" s="51"/>
      <c r="F3" s="16"/>
      <c r="G3" s="9"/>
      <c r="H3" s="9"/>
      <c r="I3" s="84">
        <v>-1923.88</v>
      </c>
      <c r="J3" s="127">
        <f>I3</f>
        <v>-1923.88</v>
      </c>
    </row>
    <row r="4" spans="1:10" ht="15.75" x14ac:dyDescent="0.25">
      <c r="A4" s="2"/>
      <c r="B4" s="48"/>
      <c r="D4" s="42"/>
      <c r="E4" s="51"/>
      <c r="F4" s="16"/>
      <c r="G4" s="9">
        <v>294.10000000000002</v>
      </c>
      <c r="H4" s="9"/>
      <c r="I4" s="11">
        <f t="shared" ref="I4:I9" si="0">H4-G4</f>
        <v>-294.10000000000002</v>
      </c>
      <c r="J4" s="152">
        <f>J3+I4</f>
        <v>-2217.98</v>
      </c>
    </row>
    <row r="5" spans="1:10" ht="36" customHeight="1" x14ac:dyDescent="0.25">
      <c r="A5" s="2">
        <v>42738</v>
      </c>
      <c r="B5" s="157" t="s">
        <v>1323</v>
      </c>
      <c r="D5" s="42" t="s">
        <v>1316</v>
      </c>
      <c r="E5" s="51">
        <v>723975</v>
      </c>
      <c r="F5" s="16">
        <v>1327059</v>
      </c>
      <c r="G5" s="9">
        <v>29286.47</v>
      </c>
      <c r="H5" s="9">
        <v>35000</v>
      </c>
      <c r="I5" s="11">
        <f t="shared" si="0"/>
        <v>5713.5299999999988</v>
      </c>
      <c r="J5" s="128">
        <f t="shared" ref="J5:J9" si="1">J4+I5</f>
        <v>3495.5499999999988</v>
      </c>
    </row>
    <row r="6" spans="1:10" ht="36" customHeight="1" x14ac:dyDescent="0.25">
      <c r="A6" s="2">
        <v>42739</v>
      </c>
      <c r="B6" s="157" t="s">
        <v>1317</v>
      </c>
      <c r="D6" s="42" t="s">
        <v>1319</v>
      </c>
      <c r="E6" s="51">
        <v>686730</v>
      </c>
      <c r="F6" s="16">
        <v>1326576</v>
      </c>
      <c r="G6" s="9">
        <v>27101.8</v>
      </c>
      <c r="H6" s="9">
        <v>33000</v>
      </c>
      <c r="I6" s="11">
        <f t="shared" si="0"/>
        <v>5898.2000000000007</v>
      </c>
      <c r="J6" s="128">
        <f t="shared" si="1"/>
        <v>9393.75</v>
      </c>
    </row>
    <row r="7" spans="1:10" ht="36" customHeight="1" x14ac:dyDescent="0.25">
      <c r="A7" s="2">
        <v>42739</v>
      </c>
      <c r="B7" s="157" t="s">
        <v>1320</v>
      </c>
      <c r="D7" s="42" t="s">
        <v>1318</v>
      </c>
      <c r="E7" s="51">
        <v>686730</v>
      </c>
      <c r="F7" s="16">
        <v>1326577</v>
      </c>
      <c r="G7" s="9">
        <v>27288.69</v>
      </c>
      <c r="H7" s="9">
        <v>33000</v>
      </c>
      <c r="I7" s="11">
        <f t="shared" si="0"/>
        <v>5711.3100000000013</v>
      </c>
      <c r="J7" s="128">
        <f t="shared" si="1"/>
        <v>15105.060000000001</v>
      </c>
    </row>
    <row r="8" spans="1:10" ht="33.75" customHeight="1" x14ac:dyDescent="0.25">
      <c r="A8" s="2">
        <v>42740</v>
      </c>
      <c r="B8" s="157" t="s">
        <v>1322</v>
      </c>
      <c r="D8" s="42" t="s">
        <v>1321</v>
      </c>
      <c r="E8" s="51">
        <v>425400</v>
      </c>
      <c r="F8" s="16">
        <v>1328016</v>
      </c>
      <c r="G8" s="9">
        <v>25895.23</v>
      </c>
      <c r="H8" s="9">
        <v>20000</v>
      </c>
      <c r="I8" s="11">
        <f t="shared" si="0"/>
        <v>-5895.23</v>
      </c>
      <c r="J8" s="128">
        <f t="shared" si="1"/>
        <v>9209.8300000000017</v>
      </c>
    </row>
    <row r="9" spans="1:10" ht="39.75" customHeight="1" x14ac:dyDescent="0.25">
      <c r="A9" s="2">
        <v>42744</v>
      </c>
      <c r="B9" s="157" t="s">
        <v>1324</v>
      </c>
      <c r="D9" s="42" t="s">
        <v>1325</v>
      </c>
      <c r="E9" s="51">
        <v>534300</v>
      </c>
      <c r="F9" s="16">
        <v>1328399</v>
      </c>
      <c r="G9" s="9">
        <v>25541.63</v>
      </c>
      <c r="H9" s="9">
        <v>25000</v>
      </c>
      <c r="I9" s="11">
        <f t="shared" si="0"/>
        <v>-541.63000000000102</v>
      </c>
      <c r="J9" s="128">
        <f t="shared" si="1"/>
        <v>8668.2000000000007</v>
      </c>
    </row>
    <row r="10" spans="1:10" ht="39.75" customHeight="1" x14ac:dyDescent="0.25">
      <c r="A10" s="2">
        <v>42746</v>
      </c>
      <c r="B10" s="157" t="s">
        <v>1328</v>
      </c>
      <c r="D10" s="42" t="s">
        <v>1329</v>
      </c>
      <c r="E10" s="51">
        <v>566888</v>
      </c>
      <c r="F10" s="16">
        <v>1329282</v>
      </c>
      <c r="G10" s="9">
        <v>25531.99</v>
      </c>
      <c r="H10" s="9">
        <v>26500</v>
      </c>
      <c r="I10" s="11">
        <f t="shared" ref="I10" si="2">H10-G10</f>
        <v>968.0099999999984</v>
      </c>
      <c r="J10" s="128">
        <f t="shared" ref="J10:J73" si="3">J9+I10</f>
        <v>9636.2099999999991</v>
      </c>
    </row>
    <row r="11" spans="1:10" ht="38.25" customHeight="1" x14ac:dyDescent="0.25">
      <c r="A11" s="2">
        <v>42746</v>
      </c>
      <c r="B11" s="157" t="s">
        <v>1330</v>
      </c>
      <c r="D11" s="42" t="s">
        <v>1331</v>
      </c>
      <c r="E11" s="51">
        <v>566888</v>
      </c>
      <c r="F11" s="16">
        <v>1329760</v>
      </c>
      <c r="G11" s="9">
        <v>26241.05</v>
      </c>
      <c r="H11" s="9">
        <v>26500</v>
      </c>
      <c r="I11" s="11">
        <f>H11-G11</f>
        <v>258.95000000000073</v>
      </c>
      <c r="J11" s="128">
        <f t="shared" si="3"/>
        <v>9895.16</v>
      </c>
    </row>
    <row r="12" spans="1:10" ht="37.5" customHeight="1" x14ac:dyDescent="0.25">
      <c r="A12" s="2">
        <v>42748</v>
      </c>
      <c r="B12" s="157" t="s">
        <v>1333</v>
      </c>
      <c r="D12" s="42" t="s">
        <v>1332</v>
      </c>
      <c r="E12" s="51">
        <v>547500</v>
      </c>
      <c r="F12" s="16">
        <v>1329840</v>
      </c>
      <c r="G12" s="9">
        <v>26279.08</v>
      </c>
      <c r="H12" s="9">
        <v>25000</v>
      </c>
      <c r="I12" s="11">
        <f>H12-G12</f>
        <v>-1279.0800000000017</v>
      </c>
      <c r="J12" s="128">
        <f t="shared" si="3"/>
        <v>8616.0799999999981</v>
      </c>
    </row>
    <row r="13" spans="1:10" ht="36.75" customHeight="1" x14ac:dyDescent="0.25">
      <c r="A13" s="2">
        <v>42744</v>
      </c>
      <c r="B13" s="157" t="s">
        <v>1326</v>
      </c>
      <c r="D13" s="42" t="s">
        <v>1327</v>
      </c>
      <c r="E13" s="51">
        <v>534300</v>
      </c>
      <c r="F13" s="16">
        <v>1330464</v>
      </c>
      <c r="G13" s="9">
        <v>27980.3</v>
      </c>
      <c r="H13" s="9">
        <v>25000</v>
      </c>
      <c r="I13" s="11">
        <f>H13-G13</f>
        <v>-2980.2999999999993</v>
      </c>
      <c r="J13" s="128">
        <f t="shared" si="3"/>
        <v>5635.7799999999988</v>
      </c>
    </row>
    <row r="14" spans="1:10" ht="35.25" customHeight="1" x14ac:dyDescent="0.25">
      <c r="A14" s="2">
        <v>42752</v>
      </c>
      <c r="B14" s="157" t="s">
        <v>1334</v>
      </c>
      <c r="D14" s="42" t="s">
        <v>1335</v>
      </c>
      <c r="E14" s="51">
        <v>498709</v>
      </c>
      <c r="F14" s="16">
        <v>1330465</v>
      </c>
      <c r="G14" s="9">
        <v>27622.76</v>
      </c>
      <c r="H14" s="9">
        <v>23000</v>
      </c>
      <c r="I14" s="11">
        <f t="shared" ref="I14:I75" si="4">H14-G14</f>
        <v>-4622.7599999999984</v>
      </c>
      <c r="J14" s="128">
        <f t="shared" si="3"/>
        <v>1013.0200000000004</v>
      </c>
    </row>
    <row r="15" spans="1:10" ht="35.25" customHeight="1" x14ac:dyDescent="0.25">
      <c r="A15" s="2">
        <v>42753</v>
      </c>
      <c r="B15" s="157" t="s">
        <v>1337</v>
      </c>
      <c r="D15" s="42" t="s">
        <v>1336</v>
      </c>
      <c r="E15" s="51">
        <v>607768</v>
      </c>
      <c r="F15" s="16">
        <v>1331390</v>
      </c>
      <c r="G15" s="9">
        <v>27553.46</v>
      </c>
      <c r="H15" s="9">
        <v>28000</v>
      </c>
      <c r="I15" s="11">
        <f t="shared" si="4"/>
        <v>446.54000000000087</v>
      </c>
      <c r="J15" s="128">
        <f t="shared" si="3"/>
        <v>1459.5600000000013</v>
      </c>
    </row>
    <row r="16" spans="1:10" ht="36" customHeight="1" x14ac:dyDescent="0.25">
      <c r="A16" s="2">
        <v>42753</v>
      </c>
      <c r="B16" s="157" t="s">
        <v>1339</v>
      </c>
      <c r="D16" s="42" t="s">
        <v>1338</v>
      </c>
      <c r="E16" s="51">
        <v>607768</v>
      </c>
      <c r="F16" s="16">
        <v>1330954</v>
      </c>
      <c r="G16" s="9">
        <v>27916.91</v>
      </c>
      <c r="H16" s="9">
        <v>28000</v>
      </c>
      <c r="I16" s="11">
        <f t="shared" si="4"/>
        <v>83.090000000000146</v>
      </c>
      <c r="J16" s="128">
        <f t="shared" si="3"/>
        <v>1542.6500000000015</v>
      </c>
    </row>
    <row r="17" spans="1:10" ht="36" customHeight="1" x14ac:dyDescent="0.25">
      <c r="A17" s="2">
        <v>42754</v>
      </c>
      <c r="B17" s="157" t="s">
        <v>1340</v>
      </c>
      <c r="D17" s="42" t="s">
        <v>1341</v>
      </c>
      <c r="E17" s="51">
        <v>607040</v>
      </c>
      <c r="F17" s="16">
        <v>1332066</v>
      </c>
      <c r="G17" s="9">
        <v>28177.52</v>
      </c>
      <c r="H17" s="9">
        <v>28000</v>
      </c>
      <c r="I17" s="11">
        <f t="shared" si="4"/>
        <v>-177.52000000000044</v>
      </c>
      <c r="J17" s="128">
        <f t="shared" si="3"/>
        <v>1365.130000000001</v>
      </c>
    </row>
    <row r="18" spans="1:10" ht="36" customHeight="1" x14ac:dyDescent="0.25">
      <c r="A18" s="2">
        <v>42758</v>
      </c>
      <c r="B18" s="157" t="s">
        <v>1345</v>
      </c>
      <c r="D18" s="42" t="s">
        <v>1344</v>
      </c>
      <c r="E18" s="51">
        <v>614320</v>
      </c>
      <c r="F18" s="16">
        <v>1332357</v>
      </c>
      <c r="G18" s="9">
        <v>31343.88</v>
      </c>
      <c r="H18" s="9">
        <v>28000</v>
      </c>
      <c r="I18" s="11">
        <f t="shared" si="4"/>
        <v>-3343.880000000001</v>
      </c>
      <c r="J18" s="128">
        <f t="shared" si="3"/>
        <v>-1978.75</v>
      </c>
    </row>
    <row r="19" spans="1:10" ht="34.5" customHeight="1" x14ac:dyDescent="0.25">
      <c r="A19" s="2">
        <v>42758</v>
      </c>
      <c r="B19" s="157" t="s">
        <v>1347</v>
      </c>
      <c r="D19" s="42" t="s">
        <v>1346</v>
      </c>
      <c r="E19" s="51">
        <v>614320</v>
      </c>
      <c r="F19" s="16">
        <v>1332519</v>
      </c>
      <c r="G19" s="9">
        <v>30939.67</v>
      </c>
      <c r="H19" s="9">
        <v>28000</v>
      </c>
      <c r="I19" s="11">
        <f t="shared" si="4"/>
        <v>-2939.6699999999983</v>
      </c>
      <c r="J19" s="128">
        <f t="shared" si="3"/>
        <v>-4918.4199999999983</v>
      </c>
    </row>
    <row r="20" spans="1:10" ht="36" customHeight="1" x14ac:dyDescent="0.25">
      <c r="A20" s="2">
        <v>42760</v>
      </c>
      <c r="B20" s="157" t="s">
        <v>1348</v>
      </c>
      <c r="D20" s="42" t="s">
        <v>1349</v>
      </c>
      <c r="E20" s="51">
        <v>610680</v>
      </c>
      <c r="F20" s="16">
        <v>1333024</v>
      </c>
      <c r="G20" s="9">
        <v>30788.959999999999</v>
      </c>
      <c r="H20" s="9">
        <v>28000</v>
      </c>
      <c r="I20" s="11">
        <f t="shared" si="4"/>
        <v>-2788.9599999999991</v>
      </c>
      <c r="J20" s="128">
        <f t="shared" si="3"/>
        <v>-7707.3799999999974</v>
      </c>
    </row>
    <row r="21" spans="1:10" ht="34.5" customHeight="1" x14ac:dyDescent="0.25">
      <c r="A21" s="2">
        <v>42760</v>
      </c>
      <c r="B21" s="157" t="s">
        <v>1350</v>
      </c>
      <c r="D21" s="42" t="s">
        <v>1351</v>
      </c>
      <c r="E21" s="51">
        <v>610680</v>
      </c>
      <c r="F21" s="16">
        <v>1333554</v>
      </c>
      <c r="G21" s="9">
        <v>30781</v>
      </c>
      <c r="H21" s="9">
        <v>28000</v>
      </c>
      <c r="I21" s="11">
        <f t="shared" si="4"/>
        <v>-2781</v>
      </c>
      <c r="J21" s="128">
        <f t="shared" si="3"/>
        <v>-10488.379999999997</v>
      </c>
    </row>
    <row r="22" spans="1:10" ht="34.5" customHeight="1" x14ac:dyDescent="0.25">
      <c r="A22" s="2">
        <v>42761</v>
      </c>
      <c r="B22" s="157" t="s">
        <v>1356</v>
      </c>
      <c r="D22" s="42" t="s">
        <v>1355</v>
      </c>
      <c r="E22" s="51">
        <v>602840</v>
      </c>
      <c r="F22" s="16">
        <v>1334296</v>
      </c>
      <c r="G22" s="9">
        <v>30444.21</v>
      </c>
      <c r="H22" s="9">
        <v>28000</v>
      </c>
      <c r="I22" s="11">
        <f t="shared" si="4"/>
        <v>-2444.2099999999991</v>
      </c>
      <c r="J22" s="128">
        <f t="shared" si="3"/>
        <v>-12932.589999999997</v>
      </c>
    </row>
    <row r="23" spans="1:10" ht="35.25" customHeight="1" x14ac:dyDescent="0.25">
      <c r="A23" s="2">
        <v>42765</v>
      </c>
      <c r="B23" s="157" t="s">
        <v>1353</v>
      </c>
      <c r="D23" s="42" t="s">
        <v>1354</v>
      </c>
      <c r="E23" s="51">
        <v>599760</v>
      </c>
      <c r="F23" s="16">
        <v>1334425</v>
      </c>
      <c r="G23" s="9">
        <v>29560.51</v>
      </c>
      <c r="H23" s="9">
        <v>28000</v>
      </c>
      <c r="I23" s="11">
        <f t="shared" si="4"/>
        <v>-1560.5099999999984</v>
      </c>
      <c r="J23" s="128">
        <f t="shared" si="3"/>
        <v>-14493.099999999995</v>
      </c>
    </row>
    <row r="24" spans="1:10" ht="34.5" customHeight="1" x14ac:dyDescent="0.25">
      <c r="A24" s="2">
        <v>42766</v>
      </c>
      <c r="B24" s="157" t="s">
        <v>1357</v>
      </c>
      <c r="D24" s="42" t="s">
        <v>1358</v>
      </c>
      <c r="E24" s="51">
        <v>599760</v>
      </c>
      <c r="F24" s="16">
        <v>1334426</v>
      </c>
      <c r="G24" s="9">
        <v>29736.61</v>
      </c>
      <c r="H24" s="9">
        <v>28000</v>
      </c>
      <c r="I24" s="11">
        <f t="shared" si="4"/>
        <v>-1736.6100000000006</v>
      </c>
      <c r="J24" s="128">
        <f t="shared" si="3"/>
        <v>-16229.709999999995</v>
      </c>
    </row>
    <row r="25" spans="1:10" ht="15.75" x14ac:dyDescent="0.25">
      <c r="A25" s="2"/>
      <c r="B25" s="158"/>
      <c r="D25" s="42"/>
      <c r="E25" s="51"/>
      <c r="F25" s="16"/>
      <c r="G25" s="9"/>
      <c r="H25" s="9"/>
      <c r="I25" s="11">
        <f t="shared" si="4"/>
        <v>0</v>
      </c>
      <c r="J25" s="128">
        <f t="shared" si="3"/>
        <v>-16229.709999999995</v>
      </c>
    </row>
    <row r="26" spans="1:10" ht="38.25" customHeight="1" x14ac:dyDescent="0.25">
      <c r="A26" s="2">
        <v>42767</v>
      </c>
      <c r="B26" s="164" t="s">
        <v>1365</v>
      </c>
      <c r="D26" s="42" t="s">
        <v>1366</v>
      </c>
      <c r="E26" s="51">
        <v>601293</v>
      </c>
      <c r="F26" s="16">
        <v>1335510</v>
      </c>
      <c r="G26" s="9">
        <v>29471.11</v>
      </c>
      <c r="H26" s="9">
        <v>28500</v>
      </c>
      <c r="I26" s="11">
        <f t="shared" si="4"/>
        <v>-971.11000000000058</v>
      </c>
      <c r="J26" s="128">
        <f t="shared" si="3"/>
        <v>-17200.819999999996</v>
      </c>
    </row>
    <row r="27" spans="1:10" ht="35.25" customHeight="1" x14ac:dyDescent="0.25">
      <c r="A27" s="2">
        <v>42767</v>
      </c>
      <c r="B27" s="164" t="s">
        <v>1364</v>
      </c>
      <c r="D27" s="42" t="s">
        <v>1363</v>
      </c>
      <c r="E27" s="51">
        <v>601293</v>
      </c>
      <c r="F27" s="16">
        <v>1336468</v>
      </c>
      <c r="G27" s="9">
        <v>29447.279999999999</v>
      </c>
      <c r="H27" s="9">
        <v>28500</v>
      </c>
      <c r="I27" s="11">
        <f t="shared" si="4"/>
        <v>-947.27999999999884</v>
      </c>
      <c r="J27" s="128">
        <f t="shared" si="3"/>
        <v>-18148.099999999995</v>
      </c>
    </row>
    <row r="28" spans="1:10" ht="36.75" customHeight="1" x14ac:dyDescent="0.25">
      <c r="A28" s="2">
        <v>42768</v>
      </c>
      <c r="B28" s="164" t="s">
        <v>1368</v>
      </c>
      <c r="D28" s="42" t="s">
        <v>1367</v>
      </c>
      <c r="E28" s="51">
        <v>831200</v>
      </c>
      <c r="F28" s="16">
        <v>1336672</v>
      </c>
      <c r="G28" s="9">
        <v>30043.19</v>
      </c>
      <c r="H28" s="9">
        <v>40000</v>
      </c>
      <c r="I28" s="11">
        <f t="shared" si="4"/>
        <v>9956.8100000000013</v>
      </c>
      <c r="J28" s="128">
        <f t="shared" si="3"/>
        <v>-8191.2899999999936</v>
      </c>
    </row>
    <row r="29" spans="1:10" ht="36.75" customHeight="1" x14ac:dyDescent="0.25">
      <c r="A29" s="2">
        <v>42769</v>
      </c>
      <c r="B29" s="164" t="s">
        <v>1372</v>
      </c>
      <c r="D29" s="42" t="s">
        <v>1369</v>
      </c>
      <c r="E29" s="51">
        <v>832400</v>
      </c>
      <c r="F29" s="16">
        <v>1336971</v>
      </c>
      <c r="G29" s="9">
        <v>29687.16</v>
      </c>
      <c r="H29" s="9">
        <v>40000</v>
      </c>
      <c r="I29" s="11">
        <f t="shared" si="4"/>
        <v>10312.84</v>
      </c>
      <c r="J29" s="128">
        <f t="shared" si="3"/>
        <v>2121.5500000000065</v>
      </c>
    </row>
    <row r="30" spans="1:10" ht="37.5" customHeight="1" x14ac:dyDescent="0.25">
      <c r="A30" s="2">
        <v>42774</v>
      </c>
      <c r="B30" s="164" t="s">
        <v>1373</v>
      </c>
      <c r="D30" s="42" t="s">
        <v>1374</v>
      </c>
      <c r="E30" s="51">
        <v>621300</v>
      </c>
      <c r="F30" s="16">
        <v>1337636</v>
      </c>
      <c r="G30" s="9">
        <v>30404.09</v>
      </c>
      <c r="H30" s="9">
        <v>30000</v>
      </c>
      <c r="I30" s="11">
        <f t="shared" si="4"/>
        <v>-404.09000000000015</v>
      </c>
      <c r="J30" s="128">
        <f t="shared" si="3"/>
        <v>1717.4600000000064</v>
      </c>
    </row>
    <row r="31" spans="1:10" ht="40.5" customHeight="1" x14ac:dyDescent="0.25">
      <c r="A31" s="2">
        <v>42775</v>
      </c>
      <c r="B31" s="164" t="s">
        <v>1375</v>
      </c>
      <c r="D31" s="42" t="s">
        <v>1376</v>
      </c>
      <c r="E31" s="51">
        <v>621300</v>
      </c>
      <c r="F31" s="16">
        <v>1338571</v>
      </c>
      <c r="G31" s="9">
        <v>31650.11</v>
      </c>
      <c r="H31" s="9">
        <v>30000</v>
      </c>
      <c r="I31" s="11">
        <f t="shared" si="4"/>
        <v>-1650.1100000000006</v>
      </c>
      <c r="J31" s="128">
        <f t="shared" si="3"/>
        <v>67.350000000005821</v>
      </c>
    </row>
    <row r="32" spans="1:10" ht="36" customHeight="1" x14ac:dyDescent="0.25">
      <c r="A32" s="2">
        <v>42779</v>
      </c>
      <c r="B32" s="164" t="s">
        <v>1379</v>
      </c>
      <c r="D32" s="42" t="s">
        <v>1377</v>
      </c>
      <c r="E32" s="51">
        <v>634787</v>
      </c>
      <c r="F32" s="16">
        <v>1338847</v>
      </c>
      <c r="G32" s="9">
        <v>30801.31</v>
      </c>
      <c r="H32" s="9">
        <v>31000</v>
      </c>
      <c r="I32" s="11">
        <f t="shared" si="4"/>
        <v>198.68999999999869</v>
      </c>
      <c r="J32" s="128">
        <f t="shared" si="3"/>
        <v>266.04000000000451</v>
      </c>
    </row>
    <row r="33" spans="1:10" ht="38.25" customHeight="1" x14ac:dyDescent="0.25">
      <c r="A33" s="2">
        <v>42779</v>
      </c>
      <c r="B33" s="164" t="s">
        <v>1378</v>
      </c>
      <c r="D33" s="42" t="s">
        <v>1380</v>
      </c>
      <c r="E33" s="51">
        <v>634787</v>
      </c>
      <c r="F33" s="16">
        <v>1338724</v>
      </c>
      <c r="G33" s="9">
        <v>31252.240000000002</v>
      </c>
      <c r="H33" s="9">
        <v>31000</v>
      </c>
      <c r="I33" s="11">
        <f t="shared" si="4"/>
        <v>-252.2400000000016</v>
      </c>
      <c r="J33" s="128">
        <f t="shared" si="3"/>
        <v>13.80000000000291</v>
      </c>
    </row>
    <row r="34" spans="1:10" ht="36.75" customHeight="1" x14ac:dyDescent="0.25">
      <c r="A34" s="2">
        <v>42781</v>
      </c>
      <c r="B34" s="164" t="s">
        <v>1384</v>
      </c>
      <c r="D34" s="42" t="s">
        <v>1385</v>
      </c>
      <c r="E34" s="51">
        <v>672507</v>
      </c>
      <c r="F34" s="16">
        <v>1339812</v>
      </c>
      <c r="G34" s="9">
        <v>29812.11</v>
      </c>
      <c r="H34" s="9">
        <v>33000</v>
      </c>
      <c r="I34" s="11">
        <f t="shared" si="4"/>
        <v>3187.8899999999994</v>
      </c>
      <c r="J34" s="128">
        <f t="shared" si="3"/>
        <v>3201.6900000000023</v>
      </c>
    </row>
    <row r="35" spans="1:10" ht="36.75" customHeight="1" x14ac:dyDescent="0.25">
      <c r="A35" s="2">
        <v>42782</v>
      </c>
      <c r="B35" s="164" t="s">
        <v>1386</v>
      </c>
      <c r="D35" s="42" t="s">
        <v>1387</v>
      </c>
      <c r="E35" s="51">
        <v>671418</v>
      </c>
      <c r="F35" s="16">
        <v>1340530</v>
      </c>
      <c r="G35" s="9">
        <v>29352.77</v>
      </c>
      <c r="H35" s="9">
        <v>33000</v>
      </c>
      <c r="I35" s="11">
        <f t="shared" si="4"/>
        <v>3647.2299999999996</v>
      </c>
      <c r="J35" s="128">
        <f t="shared" si="3"/>
        <v>6848.9200000000019</v>
      </c>
    </row>
    <row r="36" spans="1:10" ht="37.5" customHeight="1" x14ac:dyDescent="0.25">
      <c r="A36" s="2">
        <v>42787</v>
      </c>
      <c r="B36" s="164" t="s">
        <v>1388</v>
      </c>
      <c r="D36" s="42" t="s">
        <v>1389</v>
      </c>
      <c r="E36" s="51">
        <v>631966</v>
      </c>
      <c r="F36" s="16">
        <v>1340746</v>
      </c>
      <c r="G36" s="9">
        <v>28124.17</v>
      </c>
      <c r="H36" s="9">
        <v>31000</v>
      </c>
      <c r="I36" s="11">
        <f t="shared" si="4"/>
        <v>2875.8300000000017</v>
      </c>
      <c r="J36" s="128">
        <f t="shared" si="3"/>
        <v>9724.7500000000036</v>
      </c>
    </row>
    <row r="37" spans="1:10" ht="34.5" customHeight="1" x14ac:dyDescent="0.25">
      <c r="A37" s="2">
        <v>42787</v>
      </c>
      <c r="B37" s="164" t="s">
        <v>1390</v>
      </c>
      <c r="D37" s="42" t="s">
        <v>1391</v>
      </c>
      <c r="E37" s="51">
        <v>631966</v>
      </c>
      <c r="F37" s="16">
        <v>1341010</v>
      </c>
      <c r="G37" s="9">
        <v>28118.9</v>
      </c>
      <c r="H37" s="9">
        <v>31000</v>
      </c>
      <c r="I37" s="11">
        <f t="shared" si="4"/>
        <v>2881.0999999999985</v>
      </c>
      <c r="J37" s="128">
        <f t="shared" si="3"/>
        <v>12605.850000000002</v>
      </c>
    </row>
    <row r="38" spans="1:10" ht="39.75" customHeight="1" x14ac:dyDescent="0.25">
      <c r="A38" s="2">
        <v>42788</v>
      </c>
      <c r="B38" s="164" t="s">
        <v>1395</v>
      </c>
      <c r="D38" s="42" t="s">
        <v>1396</v>
      </c>
      <c r="E38" s="51">
        <v>511000</v>
      </c>
      <c r="F38" s="16">
        <v>1342267</v>
      </c>
      <c r="G38" s="9">
        <v>27272.89</v>
      </c>
      <c r="H38" s="9">
        <v>25000</v>
      </c>
      <c r="I38" s="11">
        <f t="shared" si="4"/>
        <v>-2272.8899999999994</v>
      </c>
      <c r="J38" s="128">
        <f t="shared" si="3"/>
        <v>10332.960000000003</v>
      </c>
    </row>
    <row r="39" spans="1:10" ht="35.25" customHeight="1" x14ac:dyDescent="0.25">
      <c r="A39" s="2">
        <v>42790</v>
      </c>
      <c r="B39" s="164" t="s">
        <v>1398</v>
      </c>
      <c r="D39" s="42" t="s">
        <v>1399</v>
      </c>
      <c r="E39" s="51">
        <v>511475</v>
      </c>
      <c r="F39" s="16">
        <v>1343970</v>
      </c>
      <c r="G39" s="9">
        <v>28816.29</v>
      </c>
      <c r="H39" s="9">
        <v>25000</v>
      </c>
      <c r="I39" s="11">
        <f t="shared" si="4"/>
        <v>-3816.2900000000009</v>
      </c>
      <c r="J39" s="128">
        <f t="shared" si="3"/>
        <v>6516.6700000000019</v>
      </c>
    </row>
    <row r="40" spans="1:10" ht="36" customHeight="1" x14ac:dyDescent="0.25">
      <c r="A40" s="2">
        <v>42793</v>
      </c>
      <c r="B40" s="164" t="s">
        <v>1400</v>
      </c>
      <c r="D40" s="42" t="s">
        <v>1401</v>
      </c>
      <c r="E40" s="51">
        <v>498200</v>
      </c>
      <c r="F40" s="16">
        <v>1345458</v>
      </c>
      <c r="G40" s="9">
        <v>30693.360000000001</v>
      </c>
      <c r="H40" s="9">
        <v>25000</v>
      </c>
      <c r="I40" s="11">
        <f t="shared" si="4"/>
        <v>-5693.3600000000006</v>
      </c>
      <c r="J40" s="128">
        <f t="shared" si="3"/>
        <v>823.31000000000131</v>
      </c>
    </row>
    <row r="41" spans="1:10" ht="36.75" customHeight="1" x14ac:dyDescent="0.25">
      <c r="A41" s="2">
        <v>42793</v>
      </c>
      <c r="B41" s="164" t="s">
        <v>1402</v>
      </c>
      <c r="D41" s="42" t="s">
        <v>1403</v>
      </c>
      <c r="E41" s="51">
        <v>498200</v>
      </c>
      <c r="F41" s="16">
        <v>1343971</v>
      </c>
      <c r="G41" s="9">
        <v>28068.35</v>
      </c>
      <c r="H41" s="9">
        <v>25000</v>
      </c>
      <c r="I41" s="11">
        <f t="shared" si="4"/>
        <v>-3068.3499999999985</v>
      </c>
      <c r="J41" s="128">
        <f t="shared" si="3"/>
        <v>-2245.0399999999972</v>
      </c>
    </row>
    <row r="42" spans="1:10" ht="38.25" customHeight="1" x14ac:dyDescent="0.25">
      <c r="A42" s="2">
        <v>42796</v>
      </c>
      <c r="B42" s="171" t="s">
        <v>1410</v>
      </c>
      <c r="D42" s="42" t="s">
        <v>1411</v>
      </c>
      <c r="E42" s="51">
        <v>540270</v>
      </c>
      <c r="F42" s="16">
        <v>1344956</v>
      </c>
      <c r="G42" s="9">
        <v>30196.35</v>
      </c>
      <c r="H42" s="9">
        <v>27000</v>
      </c>
      <c r="I42" s="11">
        <f t="shared" si="4"/>
        <v>-3196.3499999999985</v>
      </c>
      <c r="J42" s="128">
        <f t="shared" si="3"/>
        <v>-5441.3899999999958</v>
      </c>
    </row>
    <row r="43" spans="1:10" ht="37.5" customHeight="1" x14ac:dyDescent="0.25">
      <c r="A43" s="2">
        <v>42800</v>
      </c>
      <c r="B43" s="171" t="s">
        <v>1412</v>
      </c>
      <c r="D43" s="42" t="s">
        <v>1413</v>
      </c>
      <c r="E43" s="51">
        <v>591600</v>
      </c>
      <c r="F43" s="16">
        <v>1345459</v>
      </c>
      <c r="G43" s="9">
        <v>30633.14</v>
      </c>
      <c r="H43" s="9">
        <v>30000</v>
      </c>
      <c r="I43" s="11">
        <f t="shared" si="4"/>
        <v>-633.13999999999942</v>
      </c>
      <c r="J43" s="128">
        <f t="shared" si="3"/>
        <v>-6074.5299999999952</v>
      </c>
    </row>
    <row r="44" spans="1:10" ht="36" customHeight="1" x14ac:dyDescent="0.25">
      <c r="A44" s="2">
        <v>42803</v>
      </c>
      <c r="B44" s="171" t="s">
        <v>1420</v>
      </c>
      <c r="D44" s="42" t="s">
        <v>1421</v>
      </c>
      <c r="E44" s="51">
        <v>689150</v>
      </c>
      <c r="F44" s="16">
        <v>1347193</v>
      </c>
      <c r="G44" s="9">
        <v>31291.5</v>
      </c>
      <c r="H44" s="9">
        <v>35000</v>
      </c>
      <c r="I44" s="11">
        <f t="shared" si="4"/>
        <v>3708.5</v>
      </c>
      <c r="J44" s="128">
        <f t="shared" si="3"/>
        <v>-2366.0299999999952</v>
      </c>
    </row>
    <row r="45" spans="1:10" ht="36" customHeight="1" x14ac:dyDescent="0.25">
      <c r="A45" s="2">
        <v>42807</v>
      </c>
      <c r="B45" s="171" t="s">
        <v>1422</v>
      </c>
      <c r="D45" s="42" t="s">
        <v>1423</v>
      </c>
      <c r="E45" s="51">
        <v>650430</v>
      </c>
      <c r="F45" s="16">
        <v>1347396</v>
      </c>
      <c r="G45" s="9">
        <v>30436.85</v>
      </c>
      <c r="H45" s="9">
        <v>33000</v>
      </c>
      <c r="I45" s="11">
        <f t="shared" si="4"/>
        <v>2563.1500000000015</v>
      </c>
      <c r="J45" s="128">
        <f t="shared" si="3"/>
        <v>197.12000000000626</v>
      </c>
    </row>
    <row r="46" spans="1:10" ht="33.75" customHeight="1" x14ac:dyDescent="0.25">
      <c r="A46" s="2">
        <v>42807</v>
      </c>
      <c r="B46" s="171" t="s">
        <v>1424</v>
      </c>
      <c r="D46" s="42" t="s">
        <v>1425</v>
      </c>
      <c r="E46" s="51">
        <v>650430</v>
      </c>
      <c r="F46" s="16">
        <v>1348458</v>
      </c>
      <c r="G46" s="9">
        <v>31248.2</v>
      </c>
      <c r="H46" s="9">
        <v>33000</v>
      </c>
      <c r="I46" s="11">
        <f t="shared" si="4"/>
        <v>1751.7999999999993</v>
      </c>
      <c r="J46" s="128">
        <f t="shared" si="3"/>
        <v>1948.9200000000055</v>
      </c>
    </row>
    <row r="47" spans="1:10" ht="34.5" customHeight="1" x14ac:dyDescent="0.25">
      <c r="A47" s="2">
        <v>42810</v>
      </c>
      <c r="B47" s="171" t="s">
        <v>1432</v>
      </c>
      <c r="D47" s="42" t="s">
        <v>1433</v>
      </c>
      <c r="E47" s="51">
        <v>645150</v>
      </c>
      <c r="F47" s="16">
        <v>1349148</v>
      </c>
      <c r="G47" s="9">
        <v>31352.44</v>
      </c>
      <c r="H47" s="9">
        <v>33000</v>
      </c>
      <c r="I47" s="11">
        <f t="shared" si="4"/>
        <v>1647.5600000000013</v>
      </c>
      <c r="J47" s="128">
        <f t="shared" si="3"/>
        <v>3596.4800000000068</v>
      </c>
    </row>
    <row r="48" spans="1:10" ht="35.25" customHeight="1" x14ac:dyDescent="0.25">
      <c r="A48" s="2">
        <v>42815</v>
      </c>
      <c r="B48" s="171" t="s">
        <v>1435</v>
      </c>
      <c r="D48" s="42" t="s">
        <v>1434</v>
      </c>
      <c r="E48" s="51">
        <v>634953</v>
      </c>
      <c r="F48" s="16">
        <v>1349537</v>
      </c>
      <c r="G48" s="9">
        <v>30793.119999999999</v>
      </c>
      <c r="H48" s="9">
        <v>33000</v>
      </c>
      <c r="I48" s="11">
        <f t="shared" si="4"/>
        <v>2206.880000000001</v>
      </c>
      <c r="J48" s="128">
        <f t="shared" si="3"/>
        <v>5803.3600000000079</v>
      </c>
    </row>
    <row r="49" spans="1:10" ht="36" customHeight="1" x14ac:dyDescent="0.25">
      <c r="A49" s="2">
        <v>42817</v>
      </c>
      <c r="B49" s="171" t="s">
        <v>1443</v>
      </c>
      <c r="D49" s="42" t="s">
        <v>1442</v>
      </c>
      <c r="E49" s="51">
        <v>574500</v>
      </c>
      <c r="F49" s="16">
        <v>1351611</v>
      </c>
      <c r="G49" s="9">
        <v>30935.64</v>
      </c>
      <c r="H49" s="9">
        <v>30000</v>
      </c>
      <c r="I49" s="11">
        <f t="shared" si="4"/>
        <v>-935.63999999999942</v>
      </c>
      <c r="J49" s="128">
        <f t="shared" si="3"/>
        <v>4867.7200000000084</v>
      </c>
    </row>
    <row r="50" spans="1:10" ht="34.5" customHeight="1" x14ac:dyDescent="0.25">
      <c r="A50" s="2">
        <v>42821</v>
      </c>
      <c r="B50" s="171" t="s">
        <v>1445</v>
      </c>
      <c r="D50" s="42" t="s">
        <v>1444</v>
      </c>
      <c r="E50" s="51">
        <v>564000</v>
      </c>
      <c r="F50" s="16">
        <v>1351904</v>
      </c>
      <c r="G50" s="9">
        <v>29140.44</v>
      </c>
      <c r="H50" s="9">
        <v>30000</v>
      </c>
      <c r="I50" s="11">
        <f t="shared" si="4"/>
        <v>859.56000000000131</v>
      </c>
      <c r="J50" s="128">
        <f t="shared" si="3"/>
        <v>5727.2800000000097</v>
      </c>
    </row>
    <row r="51" spans="1:10" ht="36" customHeight="1" x14ac:dyDescent="0.25">
      <c r="A51" s="2">
        <v>42821</v>
      </c>
      <c r="B51" s="171" t="s">
        <v>1447</v>
      </c>
      <c r="D51" s="42" t="s">
        <v>1446</v>
      </c>
      <c r="E51" s="51">
        <v>564600</v>
      </c>
      <c r="F51" s="16">
        <v>1351905</v>
      </c>
      <c r="G51" s="9">
        <v>29015.58</v>
      </c>
      <c r="H51" s="9">
        <v>30000</v>
      </c>
      <c r="I51" s="11">
        <f t="shared" si="4"/>
        <v>984.41999999999825</v>
      </c>
      <c r="J51" s="128">
        <f t="shared" si="3"/>
        <v>6711.700000000008</v>
      </c>
    </row>
    <row r="52" spans="1:10" ht="36.75" customHeight="1" x14ac:dyDescent="0.25">
      <c r="A52" s="2">
        <v>42828</v>
      </c>
      <c r="B52" s="172" t="s">
        <v>1456</v>
      </c>
      <c r="D52" s="42" t="s">
        <v>1457</v>
      </c>
      <c r="E52" s="51">
        <v>479323.5</v>
      </c>
      <c r="F52" s="16">
        <v>1353861</v>
      </c>
      <c r="G52" s="9">
        <v>28119.11</v>
      </c>
      <c r="H52" s="9">
        <v>25500</v>
      </c>
      <c r="I52" s="11">
        <f t="shared" si="4"/>
        <v>-2619.1100000000006</v>
      </c>
      <c r="J52" s="128">
        <f t="shared" si="3"/>
        <v>4092.5900000000074</v>
      </c>
    </row>
    <row r="53" spans="1:10" ht="15.75" x14ac:dyDescent="0.25">
      <c r="A53" s="2"/>
      <c r="B53" s="158" t="s">
        <v>1458</v>
      </c>
      <c r="D53" s="42" t="s">
        <v>1457</v>
      </c>
      <c r="E53" s="51"/>
      <c r="F53" s="16" t="s">
        <v>1502</v>
      </c>
      <c r="G53" s="9"/>
      <c r="H53" s="9">
        <v>114.92</v>
      </c>
      <c r="I53" s="11">
        <f t="shared" si="4"/>
        <v>114.92</v>
      </c>
      <c r="J53" s="128">
        <f t="shared" si="3"/>
        <v>4207.5100000000075</v>
      </c>
    </row>
    <row r="54" spans="1:10" ht="33" customHeight="1" x14ac:dyDescent="0.25">
      <c r="A54" s="2">
        <v>42828</v>
      </c>
      <c r="B54" s="172" t="s">
        <v>1460</v>
      </c>
      <c r="D54" s="42" t="s">
        <v>1459</v>
      </c>
      <c r="E54" s="51">
        <v>479323.5</v>
      </c>
      <c r="F54" s="16">
        <v>1353862</v>
      </c>
      <c r="G54" s="9">
        <v>27902.28</v>
      </c>
      <c r="H54" s="9">
        <v>25500</v>
      </c>
      <c r="I54" s="11">
        <f t="shared" si="4"/>
        <v>-2402.2799999999988</v>
      </c>
      <c r="J54" s="128">
        <f t="shared" si="3"/>
        <v>1805.2300000000087</v>
      </c>
    </row>
    <row r="55" spans="1:10" ht="36" customHeight="1" x14ac:dyDescent="0.25">
      <c r="A55" s="2">
        <v>42830</v>
      </c>
      <c r="B55" s="172" t="s">
        <v>1465</v>
      </c>
      <c r="D55" s="42" t="s">
        <v>1464</v>
      </c>
      <c r="E55" s="51">
        <v>525896</v>
      </c>
      <c r="F55" s="16">
        <v>1355283</v>
      </c>
      <c r="G55" s="9">
        <v>28913</v>
      </c>
      <c r="H55" s="9">
        <v>28000</v>
      </c>
      <c r="I55" s="11">
        <f t="shared" si="4"/>
        <v>-913</v>
      </c>
      <c r="J55" s="128">
        <f t="shared" si="3"/>
        <v>892.23000000000866</v>
      </c>
    </row>
    <row r="56" spans="1:10" ht="37.5" customHeight="1" x14ac:dyDescent="0.25">
      <c r="A56" s="2">
        <v>42831</v>
      </c>
      <c r="B56" s="172" t="s">
        <v>1469</v>
      </c>
      <c r="D56" s="42" t="s">
        <v>1470</v>
      </c>
      <c r="E56" s="51">
        <v>527240</v>
      </c>
      <c r="F56" s="16">
        <v>1355978</v>
      </c>
      <c r="G56" s="9">
        <v>28533.119999999999</v>
      </c>
      <c r="H56" s="9">
        <v>28000</v>
      </c>
      <c r="I56" s="11">
        <f t="shared" si="4"/>
        <v>-533.11999999999898</v>
      </c>
      <c r="J56" s="128">
        <f t="shared" si="3"/>
        <v>359.11000000000968</v>
      </c>
    </row>
    <row r="57" spans="1:10" ht="37.5" customHeight="1" x14ac:dyDescent="0.25">
      <c r="A57" s="2">
        <v>42837</v>
      </c>
      <c r="B57" s="172" t="s">
        <v>1479</v>
      </c>
      <c r="D57" s="42" t="s">
        <v>1480</v>
      </c>
      <c r="E57" s="51">
        <v>544417</v>
      </c>
      <c r="F57" s="16">
        <v>1358162</v>
      </c>
      <c r="G57" s="9">
        <v>30014.74</v>
      </c>
      <c r="H57" s="9">
        <v>29000</v>
      </c>
      <c r="I57" s="11">
        <f t="shared" si="4"/>
        <v>-1014.7400000000016</v>
      </c>
      <c r="J57" s="128">
        <f t="shared" si="3"/>
        <v>-655.62999999999192</v>
      </c>
    </row>
    <row r="58" spans="1:10" ht="36" customHeight="1" x14ac:dyDescent="0.25">
      <c r="A58" s="2">
        <v>42842</v>
      </c>
      <c r="B58" s="172" t="s">
        <v>1481</v>
      </c>
      <c r="D58" s="42" t="s">
        <v>1482</v>
      </c>
      <c r="E58" s="51">
        <v>538820</v>
      </c>
      <c r="F58" s="16">
        <v>1358739</v>
      </c>
      <c r="G58" s="9">
        <v>30026.400000000001</v>
      </c>
      <c r="H58" s="9">
        <v>29000</v>
      </c>
      <c r="I58" s="11">
        <f t="shared" si="4"/>
        <v>-1026.4000000000015</v>
      </c>
      <c r="J58" s="128">
        <f t="shared" si="3"/>
        <v>-1682.0299999999934</v>
      </c>
    </row>
    <row r="59" spans="1:10" ht="33" customHeight="1" x14ac:dyDescent="0.25">
      <c r="A59" s="2">
        <v>42845</v>
      </c>
      <c r="B59" s="172" t="s">
        <v>1489</v>
      </c>
      <c r="D59" s="42" t="s">
        <v>1490</v>
      </c>
      <c r="E59" s="51">
        <v>583575</v>
      </c>
      <c r="F59" s="16">
        <v>1360298</v>
      </c>
      <c r="G59" s="9">
        <v>30654.45</v>
      </c>
      <c r="H59" s="9">
        <v>31000</v>
      </c>
      <c r="I59" s="11">
        <f t="shared" si="4"/>
        <v>345.54999999999927</v>
      </c>
      <c r="J59" s="128">
        <f t="shared" si="3"/>
        <v>-1336.4799999999941</v>
      </c>
    </row>
    <row r="60" spans="1:10" ht="36" customHeight="1" x14ac:dyDescent="0.25">
      <c r="A60" s="2">
        <v>42849</v>
      </c>
      <c r="B60" s="172" t="s">
        <v>1494</v>
      </c>
      <c r="D60" s="42" t="s">
        <v>1495</v>
      </c>
      <c r="E60" s="51">
        <v>597120</v>
      </c>
      <c r="F60" s="16">
        <v>13660940</v>
      </c>
      <c r="G60" s="9">
        <v>29954.67</v>
      </c>
      <c r="H60" s="9">
        <v>32000</v>
      </c>
      <c r="I60" s="11">
        <f t="shared" si="4"/>
        <v>2045.3300000000017</v>
      </c>
      <c r="J60" s="128">
        <f t="shared" si="3"/>
        <v>708.85000000000764</v>
      </c>
    </row>
    <row r="61" spans="1:10" ht="36" customHeight="1" x14ac:dyDescent="0.25">
      <c r="A61" s="2">
        <v>42852</v>
      </c>
      <c r="B61" s="172" t="s">
        <v>1503</v>
      </c>
      <c r="D61" s="42" t="s">
        <v>1504</v>
      </c>
      <c r="E61" s="51">
        <v>609984</v>
      </c>
      <c r="F61" s="16">
        <v>1362441</v>
      </c>
      <c r="G61" s="9">
        <v>31185.67</v>
      </c>
      <c r="H61" s="9">
        <v>32000</v>
      </c>
      <c r="I61" s="11">
        <f t="shared" si="4"/>
        <v>814.33000000000175</v>
      </c>
      <c r="J61" s="128">
        <f t="shared" si="3"/>
        <v>1523.1800000000094</v>
      </c>
    </row>
    <row r="62" spans="1:10" ht="35.25" customHeight="1" x14ac:dyDescent="0.25">
      <c r="A62" s="2">
        <v>42853</v>
      </c>
      <c r="B62" s="172" t="s">
        <v>1500</v>
      </c>
      <c r="D62" s="42" t="s">
        <v>1501</v>
      </c>
      <c r="E62" s="51">
        <v>608384</v>
      </c>
      <c r="F62" s="16">
        <v>1362909</v>
      </c>
      <c r="G62" s="9">
        <v>32404.51</v>
      </c>
      <c r="H62" s="9">
        <v>32000</v>
      </c>
      <c r="I62" s="11">
        <f t="shared" si="4"/>
        <v>-404.5099999999984</v>
      </c>
      <c r="J62" s="128">
        <f t="shared" si="3"/>
        <v>1118.670000000011</v>
      </c>
    </row>
    <row r="63" spans="1:10" ht="40.5" customHeight="1" x14ac:dyDescent="0.25">
      <c r="A63" s="2">
        <v>42857</v>
      </c>
      <c r="B63" s="174" t="s">
        <v>1508</v>
      </c>
      <c r="D63" s="42" t="s">
        <v>1510</v>
      </c>
      <c r="E63" s="51">
        <v>606368</v>
      </c>
      <c r="F63" s="16">
        <v>1362910</v>
      </c>
      <c r="G63" s="9">
        <v>31593.65</v>
      </c>
      <c r="H63" s="9">
        <v>32000</v>
      </c>
      <c r="I63" s="11">
        <f t="shared" si="4"/>
        <v>406.34999999999854</v>
      </c>
      <c r="J63" s="128">
        <f t="shared" si="3"/>
        <v>1525.0200000000095</v>
      </c>
    </row>
    <row r="64" spans="1:10" ht="34.5" customHeight="1" x14ac:dyDescent="0.25">
      <c r="A64" s="2">
        <v>42859</v>
      </c>
      <c r="B64" s="174" t="s">
        <v>1511</v>
      </c>
      <c r="D64" s="42" t="s">
        <v>1509</v>
      </c>
      <c r="E64" s="51">
        <v>589310</v>
      </c>
      <c r="F64" s="16">
        <v>1364734</v>
      </c>
      <c r="G64" s="9">
        <v>33507.129999999997</v>
      </c>
      <c r="H64" s="9">
        <v>31000</v>
      </c>
      <c r="I64" s="11">
        <f t="shared" si="4"/>
        <v>-2507.1299999999974</v>
      </c>
      <c r="J64" s="128">
        <f t="shared" si="3"/>
        <v>-982.10999999998785</v>
      </c>
    </row>
    <row r="65" spans="1:19" ht="36" customHeight="1" x14ac:dyDescent="0.25">
      <c r="A65" s="2">
        <v>42860</v>
      </c>
      <c r="B65" s="174" t="s">
        <v>1512</v>
      </c>
      <c r="D65" s="42" t="s">
        <v>1513</v>
      </c>
      <c r="E65" s="51">
        <v>609280</v>
      </c>
      <c r="F65" s="16">
        <v>1364822</v>
      </c>
      <c r="G65" s="9">
        <v>32821.589999999997</v>
      </c>
      <c r="H65" s="9">
        <v>32000</v>
      </c>
      <c r="I65" s="11">
        <f t="shared" si="4"/>
        <v>-821.58999999999651</v>
      </c>
      <c r="J65" s="128">
        <f t="shared" si="3"/>
        <v>-1803.6999999999844</v>
      </c>
    </row>
    <row r="66" spans="1:19" ht="34.5" customHeight="1" x14ac:dyDescent="0.25">
      <c r="A66" s="2">
        <v>42863</v>
      </c>
      <c r="B66" s="174" t="s">
        <v>1515</v>
      </c>
      <c r="D66" s="42" t="s">
        <v>1514</v>
      </c>
      <c r="E66" s="51">
        <v>604642.5</v>
      </c>
      <c r="F66" s="16">
        <v>1364953</v>
      </c>
      <c r="G66" s="9">
        <v>33023.64</v>
      </c>
      <c r="H66" s="9">
        <v>31500</v>
      </c>
      <c r="I66" s="11">
        <f t="shared" si="4"/>
        <v>-1523.6399999999994</v>
      </c>
      <c r="J66" s="128">
        <f t="shared" si="3"/>
        <v>-3327.3399999999838</v>
      </c>
    </row>
    <row r="67" spans="1:19" ht="39" customHeight="1" x14ac:dyDescent="0.25">
      <c r="A67" s="2">
        <v>42866</v>
      </c>
      <c r="B67" s="174" t="s">
        <v>1521</v>
      </c>
      <c r="D67" s="42" t="s">
        <v>1520</v>
      </c>
      <c r="E67" s="51">
        <v>627330</v>
      </c>
      <c r="F67" s="16">
        <v>1366993</v>
      </c>
      <c r="G67" s="9">
        <v>32664.44</v>
      </c>
      <c r="H67" s="9">
        <v>33000</v>
      </c>
      <c r="I67" s="11">
        <f t="shared" si="4"/>
        <v>335.56000000000131</v>
      </c>
      <c r="J67" s="128">
        <f t="shared" si="3"/>
        <v>-2991.7799999999825</v>
      </c>
    </row>
    <row r="68" spans="1:19" ht="33.75" customHeight="1" x14ac:dyDescent="0.25">
      <c r="A68" s="2">
        <v>42867</v>
      </c>
      <c r="B68" s="174" t="s">
        <v>1522</v>
      </c>
      <c r="D68" s="42" t="s">
        <v>1523</v>
      </c>
      <c r="E68" s="51">
        <v>627330</v>
      </c>
      <c r="F68" s="16">
        <v>1367124</v>
      </c>
      <c r="G68" s="9">
        <v>33435.769999999997</v>
      </c>
      <c r="H68" s="9">
        <v>33000</v>
      </c>
      <c r="I68" s="11">
        <f t="shared" si="4"/>
        <v>-435.7699999999968</v>
      </c>
      <c r="J68" s="12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2">
        <v>42870</v>
      </c>
      <c r="B69" s="174" t="s">
        <v>1525</v>
      </c>
      <c r="D69" s="42" t="s">
        <v>1524</v>
      </c>
      <c r="E69" s="51">
        <v>657895</v>
      </c>
      <c r="F69" s="16">
        <v>1367512</v>
      </c>
      <c r="G69" s="9">
        <v>33070.49</v>
      </c>
      <c r="H69" s="9">
        <v>35000</v>
      </c>
      <c r="I69" s="11">
        <f t="shared" si="4"/>
        <v>1929.510000000002</v>
      </c>
      <c r="J69" s="128">
        <f t="shared" si="3"/>
        <v>-1498.0399999999772</v>
      </c>
    </row>
    <row r="70" spans="1:19" ht="33.75" customHeight="1" x14ac:dyDescent="0.25">
      <c r="A70" s="2">
        <v>42873</v>
      </c>
      <c r="B70" s="174" t="s">
        <v>1532</v>
      </c>
      <c r="D70" s="42" t="s">
        <v>1533</v>
      </c>
      <c r="E70" s="51">
        <v>653730</v>
      </c>
      <c r="F70" s="16">
        <v>1369258</v>
      </c>
      <c r="G70" s="9">
        <v>33303.910000000003</v>
      </c>
      <c r="H70" s="9">
        <v>35000</v>
      </c>
      <c r="I70" s="11">
        <f t="shared" si="4"/>
        <v>1696.0899999999965</v>
      </c>
      <c r="J70" s="128">
        <f t="shared" si="3"/>
        <v>198.05000000001928</v>
      </c>
    </row>
    <row r="71" spans="1:19" ht="36" customHeight="1" x14ac:dyDescent="0.25">
      <c r="A71" s="2">
        <v>42874</v>
      </c>
      <c r="B71" s="174" t="s">
        <v>1534</v>
      </c>
      <c r="D71" s="42" t="s">
        <v>1535</v>
      </c>
      <c r="E71" s="51">
        <v>635052</v>
      </c>
      <c r="F71" s="16">
        <v>1369442</v>
      </c>
      <c r="G71" s="9">
        <v>33132.26</v>
      </c>
      <c r="H71" s="9">
        <v>34000</v>
      </c>
      <c r="I71" s="11">
        <f t="shared" si="4"/>
        <v>867.73999999999796</v>
      </c>
      <c r="J71" s="128">
        <f t="shared" si="3"/>
        <v>1065.7900000000172</v>
      </c>
    </row>
    <row r="72" spans="1:19" ht="34.5" customHeight="1" x14ac:dyDescent="0.25">
      <c r="A72" s="2">
        <v>42877</v>
      </c>
      <c r="B72" s="174" t="s">
        <v>1536</v>
      </c>
      <c r="D72" s="42" t="s">
        <v>1537</v>
      </c>
      <c r="E72" s="51">
        <v>617859</v>
      </c>
      <c r="F72" s="16">
        <v>1369860</v>
      </c>
      <c r="G72" s="9">
        <v>34041.629999999997</v>
      </c>
      <c r="H72" s="9">
        <v>33000</v>
      </c>
      <c r="I72" s="11">
        <f t="shared" si="4"/>
        <v>-1041.6299999999974</v>
      </c>
      <c r="J72" s="128">
        <f t="shared" si="3"/>
        <v>24.160000000019863</v>
      </c>
    </row>
    <row r="73" spans="1:19" ht="35.25" customHeight="1" x14ac:dyDescent="0.25">
      <c r="A73" s="2">
        <v>42878</v>
      </c>
      <c r="B73" s="174" t="s">
        <v>1539</v>
      </c>
      <c r="D73" s="85" t="s">
        <v>1538</v>
      </c>
      <c r="E73" s="51">
        <v>970580</v>
      </c>
      <c r="F73" s="16">
        <v>1369766</v>
      </c>
      <c r="G73" s="9">
        <v>50081.94</v>
      </c>
      <c r="H73" s="9">
        <v>52000</v>
      </c>
      <c r="I73" s="11">
        <f t="shared" si="4"/>
        <v>1918.0599999999977</v>
      </c>
      <c r="J73" s="128">
        <f t="shared" si="3"/>
        <v>1942.2200000000175</v>
      </c>
    </row>
    <row r="74" spans="1:19" ht="36.75" customHeight="1" x14ac:dyDescent="0.25">
      <c r="A74" s="2">
        <v>42880</v>
      </c>
      <c r="B74" s="174" t="s">
        <v>1543</v>
      </c>
      <c r="D74" s="42" t="s">
        <v>1544</v>
      </c>
      <c r="E74" s="51">
        <v>615945</v>
      </c>
      <c r="F74" s="16">
        <v>13671521</v>
      </c>
      <c r="G74" s="9">
        <v>32216.43</v>
      </c>
      <c r="H74" s="9">
        <v>33000</v>
      </c>
      <c r="I74" s="11">
        <f t="shared" si="4"/>
        <v>783.56999999999971</v>
      </c>
      <c r="J74" s="128">
        <f t="shared" ref="J74:J140" si="5">J73+I74</f>
        <v>2725.7900000000172</v>
      </c>
    </row>
    <row r="75" spans="1:19" ht="41.25" customHeight="1" x14ac:dyDescent="0.25">
      <c r="A75" s="2">
        <v>42881</v>
      </c>
      <c r="B75" s="174" t="s">
        <v>1546</v>
      </c>
      <c r="D75" s="42" t="s">
        <v>1545</v>
      </c>
      <c r="E75" s="51">
        <v>623770</v>
      </c>
      <c r="F75" s="16">
        <v>1371522</v>
      </c>
      <c r="G75" s="9">
        <v>32204.94</v>
      </c>
      <c r="H75" s="9">
        <v>33500</v>
      </c>
      <c r="I75" s="11">
        <f t="shared" si="4"/>
        <v>1295.0600000000013</v>
      </c>
      <c r="J75" s="128">
        <f t="shared" si="5"/>
        <v>4020.8500000000186</v>
      </c>
    </row>
    <row r="76" spans="1:19" ht="36" customHeight="1" x14ac:dyDescent="0.25">
      <c r="A76" s="2">
        <v>42885</v>
      </c>
      <c r="B76" s="174" t="s">
        <v>1547</v>
      </c>
      <c r="D76" s="42" t="s">
        <v>1548</v>
      </c>
      <c r="E76" s="51">
        <v>628966</v>
      </c>
      <c r="F76" s="16">
        <v>1371960</v>
      </c>
      <c r="G76" s="9">
        <v>32469.86</v>
      </c>
      <c r="H76" s="9">
        <v>34000</v>
      </c>
      <c r="I76" s="11">
        <f t="shared" ref="I76:I144" si="6">H76-G76</f>
        <v>1530.1399999999994</v>
      </c>
      <c r="J76" s="128">
        <f t="shared" si="5"/>
        <v>5550.990000000018</v>
      </c>
    </row>
    <row r="77" spans="1:19" ht="37.5" customHeight="1" x14ac:dyDescent="0.25">
      <c r="A77" s="2">
        <v>42887</v>
      </c>
      <c r="B77" s="175" t="s">
        <v>1552</v>
      </c>
      <c r="D77" s="42" t="s">
        <v>1553</v>
      </c>
      <c r="E77" s="51">
        <v>633726</v>
      </c>
      <c r="F77" s="16">
        <v>1373428</v>
      </c>
      <c r="G77" s="9">
        <v>31234.99</v>
      </c>
      <c r="H77" s="9">
        <v>34000</v>
      </c>
      <c r="I77" s="11">
        <f t="shared" si="6"/>
        <v>2765.0099999999984</v>
      </c>
      <c r="J77" s="128">
        <f t="shared" si="5"/>
        <v>8316.0000000000164</v>
      </c>
    </row>
    <row r="78" spans="1:19" ht="34.5" customHeight="1" x14ac:dyDescent="0.25">
      <c r="A78" s="2">
        <v>42888</v>
      </c>
      <c r="B78" s="175" t="s">
        <v>1554</v>
      </c>
      <c r="D78" s="42" t="s">
        <v>1555</v>
      </c>
      <c r="E78" s="51">
        <v>576910</v>
      </c>
      <c r="F78" s="16">
        <v>1373690</v>
      </c>
      <c r="G78" s="9">
        <v>32142.83</v>
      </c>
      <c r="H78" s="9">
        <v>31000</v>
      </c>
      <c r="I78" s="11">
        <f t="shared" si="6"/>
        <v>-1142.8300000000017</v>
      </c>
      <c r="J78" s="128">
        <f t="shared" si="5"/>
        <v>7173.1700000000146</v>
      </c>
    </row>
    <row r="79" spans="1:19" ht="36" customHeight="1" x14ac:dyDescent="0.25">
      <c r="A79" s="2">
        <v>42891</v>
      </c>
      <c r="B79" s="175" t="s">
        <v>1556</v>
      </c>
      <c r="D79" s="42" t="s">
        <v>1557</v>
      </c>
      <c r="E79" s="51">
        <v>517188</v>
      </c>
      <c r="F79" s="16">
        <v>1374001</v>
      </c>
      <c r="G79" s="9">
        <v>29746.74</v>
      </c>
      <c r="H79" s="9">
        <v>28000</v>
      </c>
      <c r="I79" s="11">
        <f t="shared" si="6"/>
        <v>-1746.7400000000016</v>
      </c>
      <c r="J79" s="128">
        <f t="shared" si="5"/>
        <v>5426.430000000013</v>
      </c>
    </row>
    <row r="80" spans="1:19" ht="33.75" customHeight="1" x14ac:dyDescent="0.25">
      <c r="A80" s="2">
        <v>42894</v>
      </c>
      <c r="B80" s="175" t="s">
        <v>1562</v>
      </c>
      <c r="D80" s="42" t="s">
        <v>1563</v>
      </c>
      <c r="E80" s="51">
        <v>566153</v>
      </c>
      <c r="F80" s="16">
        <v>1375620</v>
      </c>
      <c r="G80" s="9">
        <v>32712.57</v>
      </c>
      <c r="H80" s="9">
        <v>31000</v>
      </c>
      <c r="I80" s="11">
        <f t="shared" si="6"/>
        <v>-1712.5699999999997</v>
      </c>
      <c r="J80" s="128">
        <f t="shared" si="5"/>
        <v>3713.8600000000133</v>
      </c>
    </row>
    <row r="81" spans="1:11" ht="35.25" customHeight="1" x14ac:dyDescent="0.25">
      <c r="A81" s="2">
        <v>42895</v>
      </c>
      <c r="B81" s="175" t="s">
        <v>1564</v>
      </c>
      <c r="D81" s="42" t="s">
        <v>1565</v>
      </c>
      <c r="E81" s="51">
        <v>566339</v>
      </c>
      <c r="F81" s="16">
        <v>1375824</v>
      </c>
      <c r="G81" s="9">
        <v>33291.17</v>
      </c>
      <c r="H81" s="9">
        <v>31000</v>
      </c>
      <c r="I81" s="11">
        <f t="shared" si="6"/>
        <v>-2291.1699999999983</v>
      </c>
      <c r="J81" s="128">
        <f t="shared" si="5"/>
        <v>1422.6900000000151</v>
      </c>
    </row>
    <row r="82" spans="1:11" ht="33.75" customHeight="1" x14ac:dyDescent="0.25">
      <c r="A82" s="2">
        <v>42898</v>
      </c>
      <c r="B82" s="175" t="s">
        <v>1566</v>
      </c>
      <c r="D82" s="42" t="s">
        <v>1567</v>
      </c>
      <c r="E82" s="51">
        <v>563177</v>
      </c>
      <c r="F82" s="16">
        <v>1375910</v>
      </c>
      <c r="G82" s="9">
        <v>33666.480000000003</v>
      </c>
      <c r="H82" s="9">
        <v>31000</v>
      </c>
      <c r="I82" s="11">
        <f t="shared" si="6"/>
        <v>-2666.4800000000032</v>
      </c>
      <c r="J82" s="128">
        <f t="shared" si="5"/>
        <v>-1243.7899999999881</v>
      </c>
    </row>
    <row r="83" spans="1:11" ht="35.25" customHeight="1" x14ac:dyDescent="0.25">
      <c r="A83" s="2">
        <v>42901</v>
      </c>
      <c r="B83" s="175" t="s">
        <v>1572</v>
      </c>
      <c r="D83" s="42" t="s">
        <v>1573</v>
      </c>
      <c r="E83" s="51">
        <v>608628</v>
      </c>
      <c r="F83" s="16">
        <v>1377755</v>
      </c>
      <c r="G83" s="9">
        <v>34318.559999999998</v>
      </c>
      <c r="H83" s="9">
        <v>33500</v>
      </c>
      <c r="I83" s="11">
        <f t="shared" si="6"/>
        <v>-818.55999999999767</v>
      </c>
      <c r="J83" s="128">
        <f t="shared" si="5"/>
        <v>-2062.3499999999858</v>
      </c>
    </row>
    <row r="84" spans="1:11" ht="35.25" customHeight="1" x14ac:dyDescent="0.25">
      <c r="A84" s="2">
        <v>42902</v>
      </c>
      <c r="B84" s="175" t="s">
        <v>1579</v>
      </c>
      <c r="D84" s="42" t="s">
        <v>1580</v>
      </c>
      <c r="E84" s="51">
        <v>606216</v>
      </c>
      <c r="F84" s="16">
        <v>1377984</v>
      </c>
      <c r="G84" s="9">
        <v>33955.42</v>
      </c>
      <c r="H84" s="9">
        <v>33500</v>
      </c>
      <c r="I84" s="11">
        <f t="shared" si="6"/>
        <v>-455.41999999999825</v>
      </c>
      <c r="J84" s="128">
        <f t="shared" si="5"/>
        <v>-2517.7699999999841</v>
      </c>
    </row>
    <row r="85" spans="1:11" ht="35.25" customHeight="1" x14ac:dyDescent="0.25">
      <c r="A85" s="2">
        <v>42905</v>
      </c>
      <c r="B85" s="175" t="s">
        <v>1581</v>
      </c>
      <c r="D85" s="42" t="s">
        <v>1582</v>
      </c>
      <c r="E85" s="51">
        <v>646452</v>
      </c>
      <c r="F85" s="16">
        <v>1378234</v>
      </c>
      <c r="G85" s="9">
        <v>33585.78</v>
      </c>
      <c r="H85" s="9">
        <v>36000</v>
      </c>
      <c r="I85" s="11">
        <f t="shared" si="6"/>
        <v>2414.2200000000012</v>
      </c>
      <c r="J85" s="128">
        <f t="shared" si="5"/>
        <v>-103.5499999999829</v>
      </c>
    </row>
    <row r="86" spans="1:11" ht="35.25" customHeight="1" x14ac:dyDescent="0.25">
      <c r="A86" s="2">
        <v>42908</v>
      </c>
      <c r="B86" s="175" t="s">
        <v>1577</v>
      </c>
      <c r="D86" s="42" t="s">
        <v>1578</v>
      </c>
      <c r="E86" s="51">
        <v>656496</v>
      </c>
      <c r="F86" s="16">
        <v>1379912</v>
      </c>
      <c r="G86" s="9">
        <v>34500.53</v>
      </c>
      <c r="H86" s="9">
        <v>36000</v>
      </c>
      <c r="I86" s="11">
        <f t="shared" si="6"/>
        <v>1499.4700000000012</v>
      </c>
      <c r="J86" s="128">
        <f t="shared" si="5"/>
        <v>1395.9200000000183</v>
      </c>
    </row>
    <row r="87" spans="1:11" ht="36.75" customHeight="1" x14ac:dyDescent="0.25">
      <c r="A87" s="2">
        <v>42909</v>
      </c>
      <c r="B87" s="175" t="s">
        <v>1583</v>
      </c>
      <c r="D87" s="42" t="s">
        <v>1584</v>
      </c>
      <c r="E87" s="51">
        <v>656460</v>
      </c>
      <c r="F87" s="16">
        <v>1380721</v>
      </c>
      <c r="G87" s="9">
        <v>36409.78</v>
      </c>
      <c r="H87" s="9">
        <v>36000</v>
      </c>
      <c r="I87" s="11">
        <f t="shared" si="6"/>
        <v>-409.77999999999884</v>
      </c>
      <c r="J87" s="128">
        <f t="shared" si="5"/>
        <v>986.14000000001943</v>
      </c>
    </row>
    <row r="88" spans="1:11" ht="33" customHeight="1" x14ac:dyDescent="0.25">
      <c r="A88" s="2">
        <v>42912</v>
      </c>
      <c r="B88" s="175" t="s">
        <v>1585</v>
      </c>
      <c r="D88" s="42" t="s">
        <v>1586</v>
      </c>
      <c r="E88" s="51">
        <v>647424</v>
      </c>
      <c r="F88" s="16">
        <v>1380722</v>
      </c>
      <c r="G88" s="9">
        <v>36343.629999999997</v>
      </c>
      <c r="H88" s="9">
        <v>36000</v>
      </c>
      <c r="I88" s="11">
        <f t="shared" si="6"/>
        <v>-343.62999999999738</v>
      </c>
      <c r="J88" s="128">
        <f t="shared" si="5"/>
        <v>642.51000000002205</v>
      </c>
    </row>
    <row r="89" spans="1:11" ht="35.25" customHeight="1" x14ac:dyDescent="0.35">
      <c r="A89" s="2">
        <v>42915</v>
      </c>
      <c r="B89" s="175" t="s">
        <v>1593</v>
      </c>
      <c r="D89" s="42" t="s">
        <v>1594</v>
      </c>
      <c r="E89" s="51">
        <v>673312.5</v>
      </c>
      <c r="F89" s="16">
        <v>1381802</v>
      </c>
      <c r="G89" s="9">
        <v>36917.800000000003</v>
      </c>
      <c r="H89" s="9">
        <v>37500</v>
      </c>
      <c r="I89" s="11">
        <f t="shared" si="6"/>
        <v>582.19999999999709</v>
      </c>
      <c r="J89" s="180">
        <f t="shared" si="5"/>
        <v>1224.7100000000191</v>
      </c>
      <c r="K89" s="181" t="s">
        <v>1653</v>
      </c>
    </row>
    <row r="90" spans="1:11" ht="34.5" customHeight="1" x14ac:dyDescent="0.25">
      <c r="A90" s="2">
        <v>42920</v>
      </c>
      <c r="B90" s="174" t="s">
        <v>1598</v>
      </c>
      <c r="D90" s="42" t="s">
        <v>1599</v>
      </c>
      <c r="E90" s="51">
        <v>671812.5</v>
      </c>
      <c r="F90" s="16">
        <v>1382078</v>
      </c>
      <c r="G90" s="9">
        <v>31453.599999999999</v>
      </c>
      <c r="H90" s="9">
        <v>37500</v>
      </c>
      <c r="I90" s="11">
        <f t="shared" si="6"/>
        <v>6046.4000000000015</v>
      </c>
      <c r="J90" s="128">
        <f t="shared" si="5"/>
        <v>7271.1100000000206</v>
      </c>
    </row>
    <row r="91" spans="1:11" ht="34.5" customHeight="1" x14ac:dyDescent="0.25">
      <c r="A91" s="2">
        <v>42922</v>
      </c>
      <c r="B91" s="174" t="s">
        <v>1602</v>
      </c>
      <c r="D91" s="42" t="s">
        <v>1603</v>
      </c>
      <c r="E91" s="51">
        <v>707206.5</v>
      </c>
      <c r="F91" s="16">
        <v>1383627</v>
      </c>
      <c r="G91" s="9">
        <v>37553.050000000003</v>
      </c>
      <c r="H91" s="9">
        <v>38500</v>
      </c>
      <c r="I91" s="11">
        <f t="shared" si="6"/>
        <v>946.94999999999709</v>
      </c>
      <c r="J91" s="128">
        <f t="shared" si="5"/>
        <v>8218.0600000000177</v>
      </c>
    </row>
    <row r="92" spans="1:11" ht="34.5" customHeight="1" x14ac:dyDescent="0.25">
      <c r="A92" s="2">
        <v>42926</v>
      </c>
      <c r="B92" s="174" t="s">
        <v>1604</v>
      </c>
      <c r="D92" s="42" t="s">
        <v>1605</v>
      </c>
      <c r="E92" s="51">
        <v>629930</v>
      </c>
      <c r="F92" s="16">
        <v>1384051</v>
      </c>
      <c r="G92" s="9">
        <v>39342.06</v>
      </c>
      <c r="H92" s="9">
        <v>35000</v>
      </c>
      <c r="I92" s="11">
        <f t="shared" si="6"/>
        <v>-4342.0599999999977</v>
      </c>
      <c r="J92" s="128">
        <f t="shared" si="5"/>
        <v>3876.00000000002</v>
      </c>
    </row>
    <row r="93" spans="1:11" ht="33" customHeight="1" x14ac:dyDescent="0.25">
      <c r="A93" s="2">
        <v>42929</v>
      </c>
      <c r="B93" s="174" t="s">
        <v>1611</v>
      </c>
      <c r="D93" s="42" t="s">
        <v>1612</v>
      </c>
      <c r="E93" s="51">
        <v>646920</v>
      </c>
      <c r="F93" s="16">
        <v>1385754</v>
      </c>
      <c r="G93" s="9">
        <v>37941.300000000003</v>
      </c>
      <c r="H93" s="9">
        <v>36000</v>
      </c>
      <c r="I93" s="11">
        <f t="shared" si="6"/>
        <v>-1941.3000000000029</v>
      </c>
      <c r="J93" s="128">
        <f t="shared" si="5"/>
        <v>1934.7000000000171</v>
      </c>
    </row>
    <row r="94" spans="1:11" ht="33.75" customHeight="1" x14ac:dyDescent="0.25">
      <c r="A94" s="2">
        <v>42933</v>
      </c>
      <c r="B94" s="174" t="s">
        <v>1613</v>
      </c>
      <c r="D94" s="42" t="s">
        <v>1614</v>
      </c>
      <c r="E94" s="51">
        <v>731686</v>
      </c>
      <c r="F94" s="16">
        <v>1386216</v>
      </c>
      <c r="G94" s="9">
        <v>38161.760000000002</v>
      </c>
      <c r="H94" s="9">
        <v>41000</v>
      </c>
      <c r="I94" s="11">
        <f t="shared" si="6"/>
        <v>2838.239999999998</v>
      </c>
      <c r="J94" s="128">
        <f t="shared" si="5"/>
        <v>4772.9400000000151</v>
      </c>
    </row>
    <row r="95" spans="1:11" ht="32.25" customHeight="1" x14ac:dyDescent="0.25">
      <c r="A95" s="2">
        <v>42936</v>
      </c>
      <c r="B95" s="174" t="s">
        <v>1620</v>
      </c>
      <c r="D95" s="42" t="s">
        <v>1621</v>
      </c>
      <c r="E95" s="51">
        <v>713569.5</v>
      </c>
      <c r="F95" s="16">
        <v>1387510</v>
      </c>
      <c r="G95" s="9">
        <v>33590.54</v>
      </c>
      <c r="H95" s="9">
        <v>40500</v>
      </c>
      <c r="I95" s="11">
        <f t="shared" si="6"/>
        <v>6909.4599999999991</v>
      </c>
      <c r="J95" s="128">
        <f t="shared" si="5"/>
        <v>11682.400000000014</v>
      </c>
    </row>
    <row r="96" spans="1:11" ht="33" customHeight="1" x14ac:dyDescent="0.25">
      <c r="A96" s="2">
        <v>42940</v>
      </c>
      <c r="B96" s="174" t="s">
        <v>1622</v>
      </c>
      <c r="D96" s="42" t="s">
        <v>1623</v>
      </c>
      <c r="E96" s="51">
        <v>683631</v>
      </c>
      <c r="F96" s="16">
        <v>1388142</v>
      </c>
      <c r="G96" s="9">
        <v>36502.080000000002</v>
      </c>
      <c r="H96" s="9">
        <v>39000</v>
      </c>
      <c r="I96" s="11">
        <f t="shared" si="6"/>
        <v>2497.9199999999983</v>
      </c>
      <c r="J96" s="128">
        <f t="shared" si="5"/>
        <v>14180.320000000012</v>
      </c>
    </row>
    <row r="97" spans="1:11" ht="36" customHeight="1" x14ac:dyDescent="0.25">
      <c r="A97" s="2">
        <v>42943</v>
      </c>
      <c r="B97" s="174" t="s">
        <v>1630</v>
      </c>
      <c r="D97" s="42" t="s">
        <v>1631</v>
      </c>
      <c r="E97" s="51">
        <v>668724</v>
      </c>
      <c r="F97" s="16">
        <v>1389915</v>
      </c>
      <c r="G97" s="9">
        <v>34020.46</v>
      </c>
      <c r="H97" s="9">
        <v>38000</v>
      </c>
      <c r="I97" s="11">
        <f t="shared" si="6"/>
        <v>3979.5400000000009</v>
      </c>
      <c r="J97" s="128">
        <f t="shared" si="5"/>
        <v>18159.860000000015</v>
      </c>
    </row>
    <row r="98" spans="1:11" ht="45" customHeight="1" thickBot="1" x14ac:dyDescent="0.4">
      <c r="A98" s="26">
        <v>42944</v>
      </c>
      <c r="B98" s="184" t="s">
        <v>1632</v>
      </c>
      <c r="C98" s="90"/>
      <c r="D98" s="41" t="s">
        <v>1633</v>
      </c>
      <c r="E98" s="185">
        <v>673740</v>
      </c>
      <c r="F98" s="186">
        <v>1389916</v>
      </c>
      <c r="G98" s="187">
        <v>33951.360000000001</v>
      </c>
      <c r="H98" s="187">
        <v>38000</v>
      </c>
      <c r="I98" s="188">
        <f t="shared" si="6"/>
        <v>4048.6399999999994</v>
      </c>
      <c r="J98" s="189">
        <f t="shared" si="5"/>
        <v>22208.500000000015</v>
      </c>
      <c r="K98" s="190" t="s">
        <v>1654</v>
      </c>
    </row>
    <row r="99" spans="1:11" ht="33.75" customHeight="1" thickTop="1" x14ac:dyDescent="0.25">
      <c r="A99" s="2">
        <v>42950</v>
      </c>
      <c r="B99" s="182" t="s">
        <v>1639</v>
      </c>
      <c r="D99" s="42" t="s">
        <v>1640</v>
      </c>
      <c r="E99" s="51">
        <v>678680</v>
      </c>
      <c r="F99" s="16">
        <v>1391888</v>
      </c>
      <c r="G99" s="9">
        <v>32811.160000000003</v>
      </c>
      <c r="H99" s="9">
        <v>38000</v>
      </c>
      <c r="I99" s="11">
        <f t="shared" si="6"/>
        <v>5188.8399999999965</v>
      </c>
      <c r="J99" s="183">
        <f t="shared" si="5"/>
        <v>27397.340000000011</v>
      </c>
    </row>
    <row r="100" spans="1:11" ht="34.5" customHeight="1" x14ac:dyDescent="0.25">
      <c r="A100" s="2">
        <v>42954</v>
      </c>
      <c r="B100" s="179" t="s">
        <v>1641</v>
      </c>
      <c r="D100" s="42" t="s">
        <v>1642</v>
      </c>
      <c r="E100" s="51">
        <v>180000</v>
      </c>
      <c r="F100" s="16">
        <v>1392092</v>
      </c>
      <c r="G100" s="9">
        <v>32835.629999999997</v>
      </c>
      <c r="H100" s="9">
        <v>10000</v>
      </c>
      <c r="I100" s="11">
        <f t="shared" si="6"/>
        <v>-22835.629999999997</v>
      </c>
      <c r="J100" s="128">
        <f t="shared" si="5"/>
        <v>4561.7100000000137</v>
      </c>
    </row>
    <row r="101" spans="1:11" ht="32.25" customHeight="1" x14ac:dyDescent="0.25">
      <c r="A101" s="2">
        <v>42957</v>
      </c>
      <c r="B101" s="179" t="s">
        <v>1649</v>
      </c>
      <c r="D101" s="42" t="s">
        <v>1650</v>
      </c>
      <c r="E101" s="51">
        <v>539070</v>
      </c>
      <c r="F101" s="16">
        <v>1393699</v>
      </c>
      <c r="G101" s="9">
        <v>31667.41</v>
      </c>
      <c r="H101" s="9">
        <v>30000</v>
      </c>
      <c r="I101" s="11">
        <f t="shared" si="6"/>
        <v>-1667.4099999999999</v>
      </c>
      <c r="J101" s="128">
        <f t="shared" si="5"/>
        <v>2894.3000000000138</v>
      </c>
    </row>
    <row r="102" spans="1:11" ht="33.75" customHeight="1" x14ac:dyDescent="0.25">
      <c r="A102" s="2">
        <v>42961</v>
      </c>
      <c r="B102" s="179" t="s">
        <v>1651</v>
      </c>
      <c r="D102" s="42" t="s">
        <v>1652</v>
      </c>
      <c r="E102" s="51">
        <v>591789</v>
      </c>
      <c r="F102" s="16">
        <v>1394492</v>
      </c>
      <c r="G102" s="9">
        <v>31848.9</v>
      </c>
      <c r="H102" s="9">
        <v>33000</v>
      </c>
      <c r="I102" s="11">
        <f t="shared" si="6"/>
        <v>1151.0999999999985</v>
      </c>
      <c r="J102" s="128">
        <f t="shared" si="5"/>
        <v>4045.4000000000124</v>
      </c>
    </row>
    <row r="103" spans="1:11" ht="36.75" customHeight="1" x14ac:dyDescent="0.25">
      <c r="A103" s="2">
        <v>42964</v>
      </c>
      <c r="B103" s="179" t="s">
        <v>1657</v>
      </c>
      <c r="D103" s="42" t="s">
        <v>1658</v>
      </c>
      <c r="E103" s="51">
        <v>572320</v>
      </c>
      <c r="F103" s="16">
        <v>1396056</v>
      </c>
      <c r="G103" s="9">
        <v>33243.1</v>
      </c>
      <c r="H103" s="9">
        <v>32000</v>
      </c>
      <c r="I103" s="11">
        <f t="shared" si="6"/>
        <v>-1243.0999999999985</v>
      </c>
      <c r="J103" s="128">
        <f t="shared" si="5"/>
        <v>2802.3000000000138</v>
      </c>
    </row>
    <row r="104" spans="1:11" ht="34.5" customHeight="1" x14ac:dyDescent="0.25">
      <c r="A104" s="2">
        <v>42965</v>
      </c>
      <c r="B104" s="179" t="s">
        <v>1659</v>
      </c>
      <c r="D104" s="42" t="s">
        <v>1660</v>
      </c>
      <c r="E104" s="51">
        <v>532920</v>
      </c>
      <c r="F104" s="16">
        <v>1396474</v>
      </c>
      <c r="G104" s="9">
        <v>33580.39</v>
      </c>
      <c r="H104" s="9">
        <v>30000</v>
      </c>
      <c r="I104" s="11">
        <f t="shared" si="6"/>
        <v>-3580.3899999999994</v>
      </c>
      <c r="J104" s="128">
        <f t="shared" si="5"/>
        <v>-778.08999999998559</v>
      </c>
    </row>
    <row r="105" spans="1:11" ht="33.75" customHeight="1" x14ac:dyDescent="0.25">
      <c r="A105" s="2">
        <v>42971</v>
      </c>
      <c r="B105" s="179" t="s">
        <v>1671</v>
      </c>
      <c r="D105" s="42" t="s">
        <v>1672</v>
      </c>
      <c r="E105" s="51">
        <v>558652.5</v>
      </c>
      <c r="F105" s="16">
        <v>1398075</v>
      </c>
      <c r="G105" s="9">
        <v>34243.46</v>
      </c>
      <c r="H105" s="9">
        <v>31500</v>
      </c>
      <c r="I105" s="11">
        <f t="shared" si="6"/>
        <v>-2743.4599999999991</v>
      </c>
      <c r="J105" s="128">
        <f t="shared" si="5"/>
        <v>-3521.5499999999847</v>
      </c>
    </row>
    <row r="106" spans="1:11" ht="38.25" customHeight="1" x14ac:dyDescent="0.25">
      <c r="A106" s="2">
        <v>42975</v>
      </c>
      <c r="B106" s="193" t="s">
        <v>1673</v>
      </c>
      <c r="D106" s="42" t="s">
        <v>1674</v>
      </c>
      <c r="E106" s="51">
        <v>655270</v>
      </c>
      <c r="F106" s="16">
        <v>1398533</v>
      </c>
      <c r="G106" s="9">
        <v>34679.699999999997</v>
      </c>
      <c r="H106" s="9">
        <v>37000</v>
      </c>
      <c r="I106" s="11">
        <f t="shared" si="6"/>
        <v>2320.3000000000029</v>
      </c>
      <c r="J106" s="128">
        <f t="shared" si="5"/>
        <v>-1201.2499999999818</v>
      </c>
    </row>
    <row r="107" spans="1:11" ht="38.25" customHeight="1" x14ac:dyDescent="0.25">
      <c r="A107" s="2">
        <v>42978</v>
      </c>
      <c r="B107" s="193" t="s">
        <v>1675</v>
      </c>
      <c r="D107" s="42" t="s">
        <v>1676</v>
      </c>
      <c r="E107" s="51">
        <v>625975</v>
      </c>
      <c r="F107" s="16">
        <v>1400181</v>
      </c>
      <c r="G107" s="9">
        <v>35168.32</v>
      </c>
      <c r="H107" s="9">
        <v>35000</v>
      </c>
      <c r="I107" s="11">
        <f t="shared" si="6"/>
        <v>-168.31999999999971</v>
      </c>
      <c r="J107" s="128">
        <f t="shared" si="5"/>
        <v>-1369.5699999999815</v>
      </c>
    </row>
    <row r="108" spans="1:11" ht="41.25" customHeight="1" x14ac:dyDescent="0.25">
      <c r="A108" s="2">
        <v>42978</v>
      </c>
      <c r="B108" s="193" t="s">
        <v>1677</v>
      </c>
      <c r="D108" s="42" t="s">
        <v>1678</v>
      </c>
      <c r="E108" s="51">
        <v>625975</v>
      </c>
      <c r="F108" s="16">
        <v>14700375</v>
      </c>
      <c r="G108" s="9">
        <v>34630.25</v>
      </c>
      <c r="H108" s="9">
        <v>35000</v>
      </c>
      <c r="I108" s="11">
        <f t="shared" si="6"/>
        <v>369.75</v>
      </c>
      <c r="J108" s="128">
        <f t="shared" si="5"/>
        <v>-999.81999999998152</v>
      </c>
    </row>
    <row r="109" spans="1:11" ht="37.5" customHeight="1" x14ac:dyDescent="0.25">
      <c r="A109" s="2">
        <v>42979</v>
      </c>
      <c r="B109" s="194" t="s">
        <v>1679</v>
      </c>
      <c r="D109" s="42" t="s">
        <v>1680</v>
      </c>
      <c r="E109" s="51">
        <v>662189</v>
      </c>
      <c r="F109" s="16">
        <v>1400784</v>
      </c>
      <c r="G109" s="9">
        <v>34858.6</v>
      </c>
      <c r="H109" s="9">
        <v>37000</v>
      </c>
      <c r="I109" s="11">
        <f t="shared" si="6"/>
        <v>2141.4000000000015</v>
      </c>
      <c r="J109" s="128">
        <f t="shared" si="5"/>
        <v>1141.5800000000199</v>
      </c>
    </row>
    <row r="110" spans="1:11" ht="37.5" customHeight="1" x14ac:dyDescent="0.25">
      <c r="A110" s="2">
        <v>42985</v>
      </c>
      <c r="B110" s="194" t="s">
        <v>1685</v>
      </c>
      <c r="D110" s="42" t="s">
        <v>1686</v>
      </c>
      <c r="E110" s="51">
        <v>639288</v>
      </c>
      <c r="F110" s="16">
        <v>1402008</v>
      </c>
      <c r="G110" s="9">
        <v>35312.26</v>
      </c>
      <c r="H110" s="9">
        <v>36000</v>
      </c>
      <c r="I110" s="11">
        <f t="shared" si="6"/>
        <v>687.73999999999796</v>
      </c>
      <c r="J110" s="128">
        <f t="shared" si="5"/>
        <v>1829.3200000000179</v>
      </c>
    </row>
    <row r="111" spans="1:11" ht="36.75" customHeight="1" x14ac:dyDescent="0.25">
      <c r="A111" s="2">
        <v>42986</v>
      </c>
      <c r="B111" s="194" t="s">
        <v>1687</v>
      </c>
      <c r="D111" s="42" t="s">
        <v>1697</v>
      </c>
      <c r="E111" s="51">
        <v>639288</v>
      </c>
      <c r="F111" s="16">
        <v>1402290</v>
      </c>
      <c r="G111" s="9">
        <v>32895.94</v>
      </c>
      <c r="H111" s="9">
        <v>36000</v>
      </c>
      <c r="I111" s="11">
        <f t="shared" si="6"/>
        <v>3104.0599999999977</v>
      </c>
      <c r="J111" s="128">
        <f t="shared" si="5"/>
        <v>4933.3800000000156</v>
      </c>
    </row>
    <row r="112" spans="1:11" ht="37.5" customHeight="1" x14ac:dyDescent="0.25">
      <c r="A112" s="2">
        <v>42992</v>
      </c>
      <c r="B112" s="194" t="s">
        <v>1696</v>
      </c>
      <c r="D112" s="42" t="s">
        <v>1698</v>
      </c>
      <c r="E112" s="51">
        <v>622265</v>
      </c>
      <c r="F112" s="16">
        <v>1404689</v>
      </c>
      <c r="G112" s="9">
        <v>32097.25</v>
      </c>
      <c r="H112" s="9">
        <v>35000</v>
      </c>
      <c r="I112" s="11">
        <f t="shared" si="6"/>
        <v>2902.75</v>
      </c>
      <c r="J112" s="128">
        <f t="shared" si="5"/>
        <v>7836.1300000000156</v>
      </c>
    </row>
    <row r="113" spans="1:10" ht="40.5" customHeight="1" x14ac:dyDescent="0.25">
      <c r="A113" s="2">
        <v>42993</v>
      </c>
      <c r="B113" s="194" t="s">
        <v>1699</v>
      </c>
      <c r="D113" s="42" t="s">
        <v>1700</v>
      </c>
      <c r="E113" s="51">
        <v>639324</v>
      </c>
      <c r="F113" s="16">
        <v>1404420</v>
      </c>
      <c r="G113" s="9">
        <v>32371.919999999998</v>
      </c>
      <c r="H113" s="9">
        <v>36000</v>
      </c>
      <c r="I113" s="11">
        <f t="shared" si="6"/>
        <v>3628.0800000000017</v>
      </c>
      <c r="J113" s="128">
        <f t="shared" si="5"/>
        <v>11464.210000000017</v>
      </c>
    </row>
    <row r="114" spans="1:10" ht="37.5" customHeight="1" x14ac:dyDescent="0.25">
      <c r="A114" s="2">
        <v>42994</v>
      </c>
      <c r="B114" s="194" t="s">
        <v>1706</v>
      </c>
      <c r="D114" s="42" t="s">
        <v>1707</v>
      </c>
      <c r="E114" s="51">
        <v>514460</v>
      </c>
      <c r="F114" s="16">
        <v>1406398</v>
      </c>
      <c r="G114" s="9">
        <v>27306.99</v>
      </c>
      <c r="H114" s="9">
        <v>29000</v>
      </c>
      <c r="I114" s="11">
        <f t="shared" si="6"/>
        <v>1693.0099999999984</v>
      </c>
      <c r="J114" s="128">
        <f t="shared" si="5"/>
        <v>13157.220000000016</v>
      </c>
    </row>
    <row r="115" spans="1:10" ht="36.75" customHeight="1" x14ac:dyDescent="0.25">
      <c r="A115" s="2">
        <v>43000</v>
      </c>
      <c r="B115" s="194" t="s">
        <v>1708</v>
      </c>
      <c r="D115" s="42" t="s">
        <v>1709</v>
      </c>
      <c r="E115" s="51">
        <v>513561</v>
      </c>
      <c r="F115" s="16">
        <v>1406667</v>
      </c>
      <c r="G115" s="9">
        <v>28364.81</v>
      </c>
      <c r="H115" s="9">
        <v>29000</v>
      </c>
      <c r="I115" s="11">
        <f t="shared" si="6"/>
        <v>635.18999999999869</v>
      </c>
      <c r="J115" s="128">
        <f t="shared" si="5"/>
        <v>13792.410000000014</v>
      </c>
    </row>
    <row r="116" spans="1:10" ht="37.5" customHeight="1" x14ac:dyDescent="0.25">
      <c r="A116" s="2">
        <v>43006</v>
      </c>
      <c r="B116" s="194" t="s">
        <v>1715</v>
      </c>
      <c r="D116" s="42" t="s">
        <v>1716</v>
      </c>
      <c r="E116" s="51">
        <v>454825</v>
      </c>
      <c r="F116" s="16">
        <v>1408729</v>
      </c>
      <c r="G116" s="9">
        <v>29116.85</v>
      </c>
      <c r="H116" s="9">
        <v>25000</v>
      </c>
      <c r="I116" s="11">
        <f t="shared" si="6"/>
        <v>-4116.8499999999985</v>
      </c>
      <c r="J116" s="128">
        <f t="shared" si="5"/>
        <v>9675.5600000000159</v>
      </c>
    </row>
    <row r="117" spans="1:10" ht="39.75" customHeight="1" x14ac:dyDescent="0.25">
      <c r="A117" s="2">
        <v>43007</v>
      </c>
      <c r="B117" s="194" t="s">
        <v>1717</v>
      </c>
      <c r="D117" s="42" t="s">
        <v>1718</v>
      </c>
      <c r="E117" s="51">
        <v>454450</v>
      </c>
      <c r="F117" s="16">
        <v>1408730</v>
      </c>
      <c r="G117" s="9">
        <v>29428.880000000001</v>
      </c>
      <c r="H117" s="9">
        <v>25000</v>
      </c>
      <c r="I117" s="11">
        <f t="shared" si="6"/>
        <v>-4428.880000000001</v>
      </c>
      <c r="J117" s="128">
        <f t="shared" si="5"/>
        <v>5246.6800000000148</v>
      </c>
    </row>
    <row r="118" spans="1:10" ht="36.75" customHeight="1" x14ac:dyDescent="0.25">
      <c r="A118" s="2">
        <v>43010</v>
      </c>
      <c r="B118" s="198" t="s">
        <v>1719</v>
      </c>
      <c r="D118" s="42" t="s">
        <v>1720</v>
      </c>
      <c r="E118" s="51">
        <v>456075</v>
      </c>
      <c r="F118" s="16">
        <v>1408971</v>
      </c>
      <c r="G118" s="9">
        <v>29444.68</v>
      </c>
      <c r="H118" s="9">
        <v>25000</v>
      </c>
      <c r="I118" s="11">
        <f t="shared" si="6"/>
        <v>-4444.68</v>
      </c>
      <c r="J118" s="128">
        <f t="shared" si="5"/>
        <v>802.00000000001455</v>
      </c>
    </row>
    <row r="119" spans="1:10" ht="33" customHeight="1" x14ac:dyDescent="0.25">
      <c r="A119" s="2">
        <v>43013</v>
      </c>
      <c r="B119" s="198" t="s">
        <v>1726</v>
      </c>
      <c r="D119" s="42" t="s">
        <v>1727</v>
      </c>
      <c r="E119" s="51">
        <v>547530</v>
      </c>
      <c r="F119" s="16">
        <v>1410829</v>
      </c>
      <c r="G119" s="9">
        <v>30160.2</v>
      </c>
      <c r="H119" s="9">
        <v>30000</v>
      </c>
      <c r="I119" s="11">
        <f t="shared" si="6"/>
        <v>-160.20000000000073</v>
      </c>
      <c r="J119" s="128">
        <f t="shared" si="5"/>
        <v>641.80000000001382</v>
      </c>
    </row>
    <row r="120" spans="1:10" ht="39" customHeight="1" x14ac:dyDescent="0.25">
      <c r="A120" s="2">
        <v>43017</v>
      </c>
      <c r="B120" s="198" t="s">
        <v>1728</v>
      </c>
      <c r="D120" s="42" t="s">
        <v>1729</v>
      </c>
      <c r="E120" s="51">
        <v>579669</v>
      </c>
      <c r="F120" s="16">
        <v>1411397</v>
      </c>
      <c r="G120" s="9">
        <v>31023.7</v>
      </c>
      <c r="H120" s="9">
        <v>31000</v>
      </c>
      <c r="I120" s="11">
        <f t="shared" si="6"/>
        <v>-23.700000000000728</v>
      </c>
      <c r="J120" s="128">
        <f t="shared" si="5"/>
        <v>618.1000000000131</v>
      </c>
    </row>
    <row r="121" spans="1:10" ht="35.25" customHeight="1" x14ac:dyDescent="0.25">
      <c r="A121" s="2">
        <v>43020</v>
      </c>
      <c r="B121" s="198" t="s">
        <v>1737</v>
      </c>
      <c r="D121" s="42" t="s">
        <v>1738</v>
      </c>
      <c r="E121" s="51">
        <v>601568</v>
      </c>
      <c r="F121" s="16">
        <v>1413041</v>
      </c>
      <c r="G121" s="9">
        <v>32355.759999999998</v>
      </c>
      <c r="H121" s="9">
        <v>32000</v>
      </c>
      <c r="I121" s="11">
        <f t="shared" si="6"/>
        <v>-355.7599999999984</v>
      </c>
      <c r="J121" s="128">
        <f t="shared" si="5"/>
        <v>262.3400000000147</v>
      </c>
    </row>
    <row r="122" spans="1:10" ht="39" customHeight="1" x14ac:dyDescent="0.25">
      <c r="A122" s="2">
        <v>43024</v>
      </c>
      <c r="B122" s="198" t="s">
        <v>1739</v>
      </c>
      <c r="D122" s="42" t="s">
        <v>1740</v>
      </c>
      <c r="E122" s="51">
        <v>628320</v>
      </c>
      <c r="F122" s="16">
        <v>1414652</v>
      </c>
      <c r="G122" s="9">
        <v>33658.51</v>
      </c>
      <c r="H122" s="9">
        <v>33000</v>
      </c>
      <c r="I122" s="11">
        <f t="shared" si="6"/>
        <v>-658.51000000000204</v>
      </c>
      <c r="J122" s="128">
        <f t="shared" si="5"/>
        <v>-396.16999999998734</v>
      </c>
    </row>
    <row r="123" spans="1:10" ht="36" customHeight="1" x14ac:dyDescent="0.25">
      <c r="A123" s="2">
        <v>43027</v>
      </c>
      <c r="B123" s="198" t="s">
        <v>1747</v>
      </c>
      <c r="D123" s="42" t="s">
        <v>1748</v>
      </c>
      <c r="E123" s="51">
        <v>637136.5</v>
      </c>
      <c r="F123" s="16">
        <v>1415656</v>
      </c>
      <c r="G123" s="9">
        <v>34205.51</v>
      </c>
      <c r="H123" s="9">
        <v>33500</v>
      </c>
      <c r="I123" s="11">
        <f t="shared" si="6"/>
        <v>-705.51000000000204</v>
      </c>
      <c r="J123" s="128">
        <f t="shared" si="5"/>
        <v>-1101.6799999999894</v>
      </c>
    </row>
    <row r="124" spans="1:10" ht="37.5" customHeight="1" x14ac:dyDescent="0.25">
      <c r="A124" s="2">
        <v>43031</v>
      </c>
      <c r="B124" s="198" t="s">
        <v>1749</v>
      </c>
      <c r="D124" s="42" t="s">
        <v>1750</v>
      </c>
      <c r="E124" s="51">
        <v>684972</v>
      </c>
      <c r="F124" s="16">
        <v>1415901</v>
      </c>
      <c r="G124" s="9">
        <v>34726.42</v>
      </c>
      <c r="H124" s="9">
        <v>36000</v>
      </c>
      <c r="I124" s="11">
        <f t="shared" si="6"/>
        <v>1273.5800000000017</v>
      </c>
      <c r="J124" s="128">
        <f t="shared" si="5"/>
        <v>171.90000000001237</v>
      </c>
    </row>
    <row r="125" spans="1:10" ht="36.75" customHeight="1" x14ac:dyDescent="0.25">
      <c r="A125" s="2">
        <v>43034</v>
      </c>
      <c r="B125" s="198" t="s">
        <v>1757</v>
      </c>
      <c r="D125" s="42" t="s">
        <v>1758</v>
      </c>
      <c r="E125" s="51">
        <v>667065</v>
      </c>
      <c r="F125" s="16">
        <v>1417778</v>
      </c>
      <c r="G125" s="9">
        <v>35289.61</v>
      </c>
      <c r="H125" s="9">
        <v>35000</v>
      </c>
      <c r="I125" s="11">
        <f t="shared" si="6"/>
        <v>-289.61000000000058</v>
      </c>
      <c r="J125" s="128">
        <f t="shared" si="5"/>
        <v>-117.70999999998821</v>
      </c>
    </row>
    <row r="126" spans="1:10" ht="36" customHeight="1" x14ac:dyDescent="0.25">
      <c r="A126" s="2">
        <v>43038</v>
      </c>
      <c r="B126" s="198" t="s">
        <v>1764</v>
      </c>
      <c r="D126" s="200" t="s">
        <v>1765</v>
      </c>
      <c r="E126" s="51">
        <v>690696</v>
      </c>
      <c r="F126" s="16">
        <v>1418302</v>
      </c>
      <c r="G126" s="9">
        <v>34423.42</v>
      </c>
      <c r="H126" s="9">
        <v>36000</v>
      </c>
      <c r="I126" s="11">
        <f t="shared" si="6"/>
        <v>1576.5800000000017</v>
      </c>
      <c r="J126" s="128">
        <f t="shared" si="5"/>
        <v>1458.8700000000135</v>
      </c>
    </row>
    <row r="127" spans="1:10" ht="36.75" customHeight="1" x14ac:dyDescent="0.25">
      <c r="A127" s="2">
        <v>43039</v>
      </c>
      <c r="B127" s="198" t="s">
        <v>1762</v>
      </c>
      <c r="D127" s="200" t="s">
        <v>1763</v>
      </c>
      <c r="E127" s="51">
        <v>654670</v>
      </c>
      <c r="F127" s="16">
        <v>1418303</v>
      </c>
      <c r="G127" s="9">
        <v>35531.589999999997</v>
      </c>
      <c r="H127" s="9">
        <v>34000</v>
      </c>
      <c r="I127" s="11">
        <f t="shared" si="6"/>
        <v>-1531.5899999999965</v>
      </c>
      <c r="J127" s="128">
        <f t="shared" si="5"/>
        <v>-72.719999999982974</v>
      </c>
    </row>
    <row r="128" spans="1:10" ht="45" customHeight="1" x14ac:dyDescent="0.25">
      <c r="A128" s="2">
        <v>43042</v>
      </c>
      <c r="B128" s="201" t="s">
        <v>1767</v>
      </c>
      <c r="C128" s="91" t="s">
        <v>1766</v>
      </c>
      <c r="D128" s="42" t="s">
        <v>1768</v>
      </c>
      <c r="E128" s="51">
        <v>699048</v>
      </c>
      <c r="F128" s="16">
        <v>1420116</v>
      </c>
      <c r="G128" s="9">
        <v>34810.26</v>
      </c>
      <c r="H128" s="9">
        <v>36500</v>
      </c>
      <c r="I128" s="11">
        <f t="shared" si="6"/>
        <v>1689.739999999998</v>
      </c>
      <c r="J128" s="128">
        <f t="shared" si="5"/>
        <v>1617.020000000015</v>
      </c>
    </row>
    <row r="129" spans="1:11" ht="41.25" customHeight="1" x14ac:dyDescent="0.25">
      <c r="A129" s="2">
        <v>43045</v>
      </c>
      <c r="B129" s="201" t="s">
        <v>1769</v>
      </c>
      <c r="D129" s="42" t="s">
        <v>1770</v>
      </c>
      <c r="E129" s="51">
        <v>687924</v>
      </c>
      <c r="F129" s="16">
        <v>1420733</v>
      </c>
      <c r="G129" s="9">
        <v>35089.82</v>
      </c>
      <c r="H129" s="9">
        <v>36000</v>
      </c>
      <c r="I129" s="11">
        <f t="shared" si="6"/>
        <v>910.18000000000029</v>
      </c>
      <c r="J129" s="128">
        <f t="shared" si="5"/>
        <v>2527.2000000000153</v>
      </c>
    </row>
    <row r="130" spans="1:11" ht="36.75" customHeight="1" x14ac:dyDescent="0.25">
      <c r="A130" s="2">
        <v>43048</v>
      </c>
      <c r="B130" s="201" t="s">
        <v>1774</v>
      </c>
      <c r="D130" s="42" t="s">
        <v>1775</v>
      </c>
      <c r="E130" s="51">
        <v>668675</v>
      </c>
      <c r="F130" s="16">
        <v>1422464</v>
      </c>
      <c r="G130" s="9">
        <v>34826.300000000003</v>
      </c>
      <c r="H130" s="9">
        <v>35000</v>
      </c>
      <c r="I130" s="11">
        <f t="shared" si="6"/>
        <v>173.69999999999709</v>
      </c>
      <c r="J130" s="128">
        <f t="shared" si="5"/>
        <v>2700.9000000000124</v>
      </c>
    </row>
    <row r="131" spans="1:11" ht="36.75" customHeight="1" x14ac:dyDescent="0.25">
      <c r="A131" s="2">
        <v>43052</v>
      </c>
      <c r="B131" s="201" t="s">
        <v>1789</v>
      </c>
      <c r="D131" s="42" t="s">
        <v>1790</v>
      </c>
      <c r="E131" s="51">
        <v>672070</v>
      </c>
      <c r="F131" s="16">
        <v>1423004</v>
      </c>
      <c r="G131" s="9">
        <v>33705.49</v>
      </c>
      <c r="H131" s="9">
        <v>35000</v>
      </c>
      <c r="I131" s="11">
        <f t="shared" si="6"/>
        <v>1294.510000000002</v>
      </c>
      <c r="J131" s="128">
        <f t="shared" si="5"/>
        <v>3995.4100000000144</v>
      </c>
    </row>
    <row r="132" spans="1:11" ht="36.75" customHeight="1" x14ac:dyDescent="0.25">
      <c r="A132" s="2">
        <v>43052</v>
      </c>
      <c r="B132" s="201" t="s">
        <v>1792</v>
      </c>
      <c r="D132" s="42" t="s">
        <v>1790</v>
      </c>
      <c r="E132" s="51"/>
      <c r="F132" s="16" t="s">
        <v>1791</v>
      </c>
      <c r="G132" s="9"/>
      <c r="H132" s="9">
        <v>423.17</v>
      </c>
      <c r="I132" s="11">
        <f t="shared" si="6"/>
        <v>423.17</v>
      </c>
      <c r="J132" s="128">
        <f t="shared" si="5"/>
        <v>4418.5800000000145</v>
      </c>
    </row>
    <row r="133" spans="1:11" ht="39.75" customHeight="1" x14ac:dyDescent="0.25">
      <c r="A133" s="2">
        <v>43055</v>
      </c>
      <c r="B133" s="201" t="s">
        <v>1779</v>
      </c>
      <c r="D133" s="42" t="s">
        <v>1780</v>
      </c>
      <c r="E133" s="51">
        <v>632478</v>
      </c>
      <c r="F133" s="16">
        <v>1424468</v>
      </c>
      <c r="G133" s="9">
        <v>30965.13</v>
      </c>
      <c r="H133" s="9">
        <v>33000</v>
      </c>
      <c r="I133" s="11">
        <f t="shared" si="6"/>
        <v>2034.869999999999</v>
      </c>
      <c r="J133" s="128">
        <f t="shared" si="5"/>
        <v>6453.4500000000135</v>
      </c>
    </row>
    <row r="134" spans="1:11" ht="34.5" customHeight="1" x14ac:dyDescent="0.25">
      <c r="A134" s="2">
        <v>43056</v>
      </c>
      <c r="B134" s="201" t="s">
        <v>1781</v>
      </c>
      <c r="D134" s="42" t="s">
        <v>1782</v>
      </c>
      <c r="E134" s="51">
        <v>575250</v>
      </c>
      <c r="F134" s="16">
        <v>1424987</v>
      </c>
      <c r="G134" s="9">
        <v>29890.41</v>
      </c>
      <c r="H134" s="9">
        <v>30000</v>
      </c>
      <c r="I134" s="11">
        <f t="shared" si="6"/>
        <v>109.59000000000015</v>
      </c>
      <c r="J134" s="128">
        <f t="shared" si="5"/>
        <v>6563.0400000000136</v>
      </c>
    </row>
    <row r="135" spans="1:11" ht="36.75" customHeight="1" x14ac:dyDescent="0.25">
      <c r="A135" s="2">
        <v>43061</v>
      </c>
      <c r="B135" s="201" t="s">
        <v>1785</v>
      </c>
      <c r="D135" s="42" t="s">
        <v>1786</v>
      </c>
      <c r="E135" s="51">
        <v>525560</v>
      </c>
      <c r="F135" s="16">
        <v>1426748</v>
      </c>
      <c r="G135" s="9">
        <v>30685.85</v>
      </c>
      <c r="H135" s="9">
        <v>28000</v>
      </c>
      <c r="I135" s="11">
        <f t="shared" si="6"/>
        <v>-2685.8499999999985</v>
      </c>
      <c r="J135" s="128">
        <f t="shared" si="5"/>
        <v>3877.1900000000151</v>
      </c>
    </row>
    <row r="136" spans="1:11" ht="36.75" customHeight="1" x14ac:dyDescent="0.25">
      <c r="A136" s="2">
        <v>43066</v>
      </c>
      <c r="B136" s="201" t="s">
        <v>1793</v>
      </c>
      <c r="D136" s="42" t="s">
        <v>1794</v>
      </c>
      <c r="E136" s="51">
        <v>561600</v>
      </c>
      <c r="F136" s="16">
        <v>1429438</v>
      </c>
      <c r="G136" s="9">
        <v>32335.24</v>
      </c>
      <c r="H136" s="9">
        <v>30000</v>
      </c>
      <c r="I136" s="11">
        <f t="shared" ref="I136" si="7">H136-G136</f>
        <v>-2335.2400000000016</v>
      </c>
      <c r="J136" s="128">
        <f>J135+I136</f>
        <v>1541.9500000000135</v>
      </c>
    </row>
    <row r="137" spans="1:11" ht="40.5" customHeight="1" x14ac:dyDescent="0.25">
      <c r="A137" s="2">
        <v>43069</v>
      </c>
      <c r="B137" s="201" t="s">
        <v>1787</v>
      </c>
      <c r="D137" s="42" t="s">
        <v>1788</v>
      </c>
      <c r="E137" s="51">
        <v>465500</v>
      </c>
      <c r="F137" s="16">
        <v>1428939</v>
      </c>
      <c r="G137" s="9">
        <v>32426.5</v>
      </c>
      <c r="H137" s="9">
        <v>25000</v>
      </c>
      <c r="I137" s="11">
        <f t="shared" si="6"/>
        <v>-7426.5</v>
      </c>
      <c r="J137" s="128">
        <f>J136+I137</f>
        <v>-5884.5499999999865</v>
      </c>
    </row>
    <row r="138" spans="1:11" ht="30" x14ac:dyDescent="0.3">
      <c r="A138" s="2">
        <v>43070</v>
      </c>
      <c r="B138" s="202" t="s">
        <v>1795</v>
      </c>
      <c r="D138" s="42" t="s">
        <v>1796</v>
      </c>
      <c r="E138" s="51">
        <v>613998</v>
      </c>
      <c r="F138" s="16">
        <v>1429248</v>
      </c>
      <c r="G138" s="9">
        <v>33511.54</v>
      </c>
      <c r="H138" s="9">
        <v>33000</v>
      </c>
      <c r="I138" s="11">
        <f t="shared" si="6"/>
        <v>-511.54000000000087</v>
      </c>
      <c r="J138" s="180">
        <f t="shared" si="5"/>
        <v>-6396.0899999999874</v>
      </c>
      <c r="K138" t="s">
        <v>2084</v>
      </c>
    </row>
    <row r="139" spans="1:11" ht="39.75" customHeight="1" x14ac:dyDescent="0.25">
      <c r="A139" s="2">
        <v>43073</v>
      </c>
      <c r="B139" s="202" t="s">
        <v>1797</v>
      </c>
      <c r="C139" s="69"/>
      <c r="D139" s="42" t="s">
        <v>1798</v>
      </c>
      <c r="E139" s="51">
        <v>747200</v>
      </c>
      <c r="F139" s="16">
        <v>1429575</v>
      </c>
      <c r="G139" s="9">
        <v>33352.879999999997</v>
      </c>
      <c r="H139" s="9">
        <v>40000</v>
      </c>
      <c r="I139" s="11">
        <f t="shared" si="6"/>
        <v>6647.1200000000026</v>
      </c>
      <c r="J139" s="128">
        <f t="shared" si="5"/>
        <v>251.03000000001521</v>
      </c>
    </row>
    <row r="140" spans="1:11" ht="41.25" customHeight="1" x14ac:dyDescent="0.25">
      <c r="A140" s="2">
        <v>43076</v>
      </c>
      <c r="B140" s="202" t="s">
        <v>1805</v>
      </c>
      <c r="C140" s="69"/>
      <c r="D140" s="42" t="s">
        <v>1806</v>
      </c>
      <c r="E140" s="51">
        <v>661780</v>
      </c>
      <c r="F140" s="16">
        <v>1431011</v>
      </c>
      <c r="G140" s="9">
        <v>34108.68</v>
      </c>
      <c r="H140" s="9">
        <v>35000</v>
      </c>
      <c r="I140" s="11">
        <f t="shared" si="6"/>
        <v>891.31999999999971</v>
      </c>
      <c r="J140" s="128">
        <f t="shared" si="5"/>
        <v>1142.3500000000149</v>
      </c>
    </row>
    <row r="141" spans="1:11" ht="39" customHeight="1" x14ac:dyDescent="0.25">
      <c r="A141" s="2">
        <v>43076</v>
      </c>
      <c r="B141" s="202" t="s">
        <v>1807</v>
      </c>
      <c r="C141" s="69"/>
      <c r="D141" s="42" t="s">
        <v>1808</v>
      </c>
      <c r="E141" s="51">
        <v>661780</v>
      </c>
      <c r="F141" s="16">
        <v>1431012</v>
      </c>
      <c r="G141" s="9">
        <v>34778</v>
      </c>
      <c r="H141" s="9">
        <v>35000</v>
      </c>
      <c r="I141" s="11">
        <f t="shared" si="6"/>
        <v>222</v>
      </c>
      <c r="J141" s="128">
        <f t="shared" ref="J141:J205" si="8">J140+I141</f>
        <v>1364.3500000000149</v>
      </c>
    </row>
    <row r="142" spans="1:11" ht="37.5" customHeight="1" x14ac:dyDescent="0.25">
      <c r="A142" s="2">
        <v>43077</v>
      </c>
      <c r="B142" s="202" t="s">
        <v>1809</v>
      </c>
      <c r="C142" s="69"/>
      <c r="D142" s="42" t="s">
        <v>1810</v>
      </c>
      <c r="E142" s="51">
        <v>661780</v>
      </c>
      <c r="F142" s="16">
        <v>1431603</v>
      </c>
      <c r="G142" s="9">
        <v>32484.880000000001</v>
      </c>
      <c r="H142" s="9">
        <v>35000</v>
      </c>
      <c r="I142" s="11">
        <f t="shared" si="6"/>
        <v>2515.119999999999</v>
      </c>
      <c r="J142" s="128">
        <f t="shared" si="8"/>
        <v>3879.4700000000139</v>
      </c>
    </row>
    <row r="143" spans="1:11" ht="38.25" customHeight="1" x14ac:dyDescent="0.25">
      <c r="A143" s="2">
        <v>43080</v>
      </c>
      <c r="B143" s="202" t="s">
        <v>1811</v>
      </c>
      <c r="C143" s="69"/>
      <c r="D143" s="42" t="s">
        <v>1812</v>
      </c>
      <c r="E143" s="51">
        <v>663565</v>
      </c>
      <c r="F143" s="16">
        <v>1431604</v>
      </c>
      <c r="G143" s="9">
        <v>32335.22</v>
      </c>
      <c r="H143" s="9">
        <v>35000</v>
      </c>
      <c r="I143" s="11">
        <f t="shared" si="6"/>
        <v>2664.7799999999988</v>
      </c>
      <c r="J143" s="128">
        <f t="shared" si="8"/>
        <v>6544.2500000000127</v>
      </c>
    </row>
    <row r="144" spans="1:11" ht="35.25" customHeight="1" x14ac:dyDescent="0.25">
      <c r="A144" s="2">
        <v>43080</v>
      </c>
      <c r="B144" s="202" t="s">
        <v>1813</v>
      </c>
      <c r="C144" s="69"/>
      <c r="D144" s="42" t="s">
        <v>1814</v>
      </c>
      <c r="E144" s="51">
        <v>663705</v>
      </c>
      <c r="F144" s="16">
        <v>1431963</v>
      </c>
      <c r="G144" s="9">
        <v>32503.79</v>
      </c>
      <c r="H144" s="9">
        <v>35000</v>
      </c>
      <c r="I144" s="11">
        <f t="shared" si="6"/>
        <v>2496.2099999999991</v>
      </c>
      <c r="J144" s="128">
        <f t="shared" si="8"/>
        <v>9040.4600000000119</v>
      </c>
    </row>
    <row r="145" spans="1:10" ht="36" customHeight="1" x14ac:dyDescent="0.25">
      <c r="A145" s="2">
        <v>43083</v>
      </c>
      <c r="B145" s="202" t="s">
        <v>1815</v>
      </c>
      <c r="C145" s="69"/>
      <c r="D145" s="42" t="s">
        <v>1816</v>
      </c>
      <c r="E145" s="51">
        <v>616000</v>
      </c>
      <c r="F145" s="16">
        <v>1433790</v>
      </c>
      <c r="G145" s="9">
        <v>28609.85</v>
      </c>
      <c r="H145" s="9">
        <v>32000</v>
      </c>
      <c r="I145" s="11">
        <f t="shared" ref="I145:I209" si="9">H145-G145</f>
        <v>3390.1500000000015</v>
      </c>
      <c r="J145" s="128">
        <f t="shared" si="8"/>
        <v>12430.610000000013</v>
      </c>
    </row>
    <row r="146" spans="1:10" ht="36" customHeight="1" x14ac:dyDescent="0.25">
      <c r="A146" s="2">
        <v>43083</v>
      </c>
      <c r="B146" s="202" t="s">
        <v>1817</v>
      </c>
      <c r="C146" s="69"/>
      <c r="D146" s="42" t="s">
        <v>1818</v>
      </c>
      <c r="E146" s="51">
        <v>616000</v>
      </c>
      <c r="F146" s="16">
        <v>1433791</v>
      </c>
      <c r="G146" s="9">
        <v>28125.360000000001</v>
      </c>
      <c r="H146" s="9">
        <v>32000</v>
      </c>
      <c r="I146" s="11">
        <f t="shared" si="9"/>
        <v>3874.6399999999994</v>
      </c>
      <c r="J146" s="128">
        <f t="shared" si="8"/>
        <v>16305.250000000013</v>
      </c>
    </row>
    <row r="147" spans="1:10" ht="37.5" customHeight="1" x14ac:dyDescent="0.25">
      <c r="A147" s="2">
        <v>43084</v>
      </c>
      <c r="B147" s="202" t="s">
        <v>1819</v>
      </c>
      <c r="C147" s="69"/>
      <c r="D147" s="42" t="s">
        <v>1820</v>
      </c>
      <c r="E147" s="51">
        <v>615136</v>
      </c>
      <c r="F147" s="16">
        <v>1434096</v>
      </c>
      <c r="G147" s="9">
        <v>27961.200000000001</v>
      </c>
      <c r="H147" s="9">
        <v>32000</v>
      </c>
      <c r="I147" s="11">
        <f t="shared" si="9"/>
        <v>4038.7999999999993</v>
      </c>
      <c r="J147" s="180">
        <f t="shared" si="8"/>
        <v>20344.05000000001</v>
      </c>
    </row>
    <row r="148" spans="1:10" ht="39" customHeight="1" x14ac:dyDescent="0.25">
      <c r="A148" s="2">
        <v>43087</v>
      </c>
      <c r="B148" s="202" t="s">
        <v>1825</v>
      </c>
      <c r="C148" s="69"/>
      <c r="D148" s="42" t="s">
        <v>1826</v>
      </c>
      <c r="E148" s="51">
        <v>477150</v>
      </c>
      <c r="F148" s="16">
        <v>1434428</v>
      </c>
      <c r="G148" s="9">
        <v>26990.55</v>
      </c>
      <c r="H148" s="9">
        <v>25000</v>
      </c>
      <c r="I148" s="11">
        <f>H148-G148</f>
        <v>-1990.5499999999993</v>
      </c>
      <c r="J148" s="128">
        <f t="shared" si="8"/>
        <v>18353.500000000011</v>
      </c>
    </row>
    <row r="149" spans="1:10" ht="40.5" customHeight="1" x14ac:dyDescent="0.25">
      <c r="A149" s="2">
        <v>43087</v>
      </c>
      <c r="B149" s="202" t="s">
        <v>1823</v>
      </c>
      <c r="C149" s="69"/>
      <c r="D149" s="42" t="s">
        <v>1824</v>
      </c>
      <c r="E149" s="51">
        <v>477150</v>
      </c>
      <c r="F149" s="16">
        <v>1434429</v>
      </c>
      <c r="G149" s="9">
        <v>26924.65</v>
      </c>
      <c r="H149" s="9">
        <v>25000</v>
      </c>
      <c r="I149" s="11">
        <f>H149-G149</f>
        <v>-1924.6500000000015</v>
      </c>
      <c r="J149" s="128">
        <f t="shared" si="8"/>
        <v>16428.850000000009</v>
      </c>
    </row>
    <row r="150" spans="1:10" ht="40.5" customHeight="1" x14ac:dyDescent="0.25">
      <c r="A150" s="2">
        <v>43090</v>
      </c>
      <c r="B150" s="202" t="s">
        <v>1458</v>
      </c>
      <c r="C150" s="69"/>
      <c r="D150" s="42" t="s">
        <v>1832</v>
      </c>
      <c r="E150" s="51"/>
      <c r="F150" s="16" t="s">
        <v>1833</v>
      </c>
      <c r="G150" s="9"/>
      <c r="H150" s="9">
        <v>694.14</v>
      </c>
      <c r="I150" s="11">
        <f t="shared" si="9"/>
        <v>694.14</v>
      </c>
      <c r="J150" s="128">
        <f t="shared" si="8"/>
        <v>17122.990000000009</v>
      </c>
    </row>
    <row r="151" spans="1:10" ht="40.5" customHeight="1" x14ac:dyDescent="0.25">
      <c r="A151" s="2">
        <v>43090</v>
      </c>
      <c r="B151" s="202" t="s">
        <v>1834</v>
      </c>
      <c r="C151" s="69"/>
      <c r="D151" s="42" t="s">
        <v>1832</v>
      </c>
      <c r="E151" s="51">
        <v>481700</v>
      </c>
      <c r="F151" s="16">
        <v>1435446</v>
      </c>
      <c r="G151" s="9">
        <v>27480.6</v>
      </c>
      <c r="H151" s="9">
        <v>25000</v>
      </c>
      <c r="I151" s="11">
        <f t="shared" si="9"/>
        <v>-2480.5999999999985</v>
      </c>
      <c r="J151" s="180">
        <f t="shared" si="8"/>
        <v>14642.39000000001</v>
      </c>
    </row>
    <row r="152" spans="1:10" ht="35.25" customHeight="1" x14ac:dyDescent="0.25">
      <c r="A152" s="2">
        <v>43091</v>
      </c>
      <c r="B152" s="202" t="s">
        <v>1835</v>
      </c>
      <c r="C152" s="69"/>
      <c r="D152" s="42" t="s">
        <v>1836</v>
      </c>
      <c r="E152" s="51">
        <v>480450</v>
      </c>
      <c r="F152" s="16">
        <v>1435965</v>
      </c>
      <c r="G152" s="9">
        <v>27874.3</v>
      </c>
      <c r="H152" s="9">
        <v>25000</v>
      </c>
      <c r="I152" s="11">
        <f t="shared" si="9"/>
        <v>-2874.2999999999993</v>
      </c>
      <c r="J152" s="128">
        <f t="shared" si="8"/>
        <v>11768.090000000011</v>
      </c>
    </row>
    <row r="153" spans="1:10" ht="45" x14ac:dyDescent="0.25">
      <c r="A153" s="2">
        <v>43092</v>
      </c>
      <c r="B153" s="202" t="s">
        <v>1841</v>
      </c>
      <c r="C153" s="69"/>
      <c r="D153" s="42" t="s">
        <v>1842</v>
      </c>
      <c r="E153" s="51">
        <v>392800</v>
      </c>
      <c r="F153" s="16">
        <v>1438178</v>
      </c>
      <c r="G153" s="9">
        <v>28759.41</v>
      </c>
      <c r="H153" s="9">
        <v>20000</v>
      </c>
      <c r="I153" s="11">
        <f t="shared" si="9"/>
        <v>-8759.41</v>
      </c>
      <c r="J153" s="128">
        <f t="shared" si="8"/>
        <v>3008.6800000000112</v>
      </c>
    </row>
    <row r="154" spans="1:10" ht="45" x14ac:dyDescent="0.25">
      <c r="A154" s="2">
        <v>43098</v>
      </c>
      <c r="B154" s="202" t="s">
        <v>1843</v>
      </c>
      <c r="C154" s="69"/>
      <c r="D154" s="42" t="s">
        <v>1844</v>
      </c>
      <c r="E154" s="51">
        <v>496575</v>
      </c>
      <c r="F154" s="16">
        <v>1439735</v>
      </c>
      <c r="G154" s="9">
        <v>28354.98</v>
      </c>
      <c r="H154" s="9">
        <v>25000</v>
      </c>
      <c r="I154" s="11">
        <f t="shared" si="9"/>
        <v>-3354.9799999999996</v>
      </c>
      <c r="J154" s="180">
        <f t="shared" si="8"/>
        <v>-346.29999999998836</v>
      </c>
    </row>
    <row r="155" spans="1:10" ht="48" customHeight="1" x14ac:dyDescent="0.25">
      <c r="A155" s="2">
        <v>43104</v>
      </c>
      <c r="B155" s="193" t="s">
        <v>1850</v>
      </c>
      <c r="C155" s="69"/>
      <c r="D155" s="42" t="s">
        <v>1851</v>
      </c>
      <c r="E155" s="51">
        <v>546840</v>
      </c>
      <c r="F155" s="16">
        <v>1440209</v>
      </c>
      <c r="G155" s="9">
        <v>28121.61</v>
      </c>
      <c r="H155" s="9">
        <v>28000</v>
      </c>
      <c r="I155" s="11">
        <f t="shared" si="9"/>
        <v>-121.61000000000058</v>
      </c>
      <c r="J155" s="128">
        <f t="shared" si="8"/>
        <v>-467.90999999998894</v>
      </c>
    </row>
    <row r="156" spans="1:10" ht="39.75" customHeight="1" x14ac:dyDescent="0.25">
      <c r="A156" s="2">
        <v>43108</v>
      </c>
      <c r="B156" s="193" t="s">
        <v>1845</v>
      </c>
      <c r="C156" s="69"/>
      <c r="D156" s="42" t="s">
        <v>1846</v>
      </c>
      <c r="E156" s="51">
        <v>568878</v>
      </c>
      <c r="F156" s="16">
        <v>1440472</v>
      </c>
      <c r="G156" s="9">
        <v>29250.39</v>
      </c>
      <c r="H156" s="9">
        <v>29500</v>
      </c>
      <c r="I156" s="11">
        <f t="shared" si="9"/>
        <v>249.61000000000058</v>
      </c>
      <c r="J156" s="128">
        <f t="shared" si="8"/>
        <v>-218.29999999998836</v>
      </c>
    </row>
    <row r="157" spans="1:10" ht="45.75" customHeight="1" x14ac:dyDescent="0.25">
      <c r="A157" s="2">
        <v>43111</v>
      </c>
      <c r="B157" s="193" t="s">
        <v>1855</v>
      </c>
      <c r="C157" s="69"/>
      <c r="D157" s="42" t="s">
        <v>1856</v>
      </c>
      <c r="E157" s="51">
        <v>578940</v>
      </c>
      <c r="F157" s="16">
        <v>1442682</v>
      </c>
      <c r="G157" s="9">
        <v>33025.07</v>
      </c>
      <c r="H157" s="9">
        <v>30000</v>
      </c>
      <c r="I157" s="11">
        <f t="shared" si="9"/>
        <v>-3025.0699999999997</v>
      </c>
      <c r="J157" s="128">
        <f t="shared" si="8"/>
        <v>-3243.3699999999881</v>
      </c>
    </row>
    <row r="158" spans="1:10" ht="42.75" customHeight="1" x14ac:dyDescent="0.25">
      <c r="A158" s="2">
        <v>43116</v>
      </c>
      <c r="B158" s="193" t="s">
        <v>1857</v>
      </c>
      <c r="C158" s="69"/>
      <c r="D158" s="42" t="s">
        <v>1858</v>
      </c>
      <c r="E158" s="51">
        <v>576720</v>
      </c>
      <c r="F158" s="16">
        <v>1444147</v>
      </c>
      <c r="G158" s="9">
        <v>32771.06</v>
      </c>
      <c r="H158" s="9">
        <v>30000</v>
      </c>
      <c r="I158" s="11">
        <f t="shared" si="9"/>
        <v>-2771.0599999999977</v>
      </c>
      <c r="J158" s="128">
        <f t="shared" si="8"/>
        <v>-6014.4299999999857</v>
      </c>
    </row>
    <row r="159" spans="1:10" ht="39.75" customHeight="1" x14ac:dyDescent="0.25">
      <c r="A159" s="2">
        <v>43118</v>
      </c>
      <c r="B159" s="193" t="s">
        <v>1862</v>
      </c>
      <c r="C159" s="69"/>
      <c r="D159" s="42" t="s">
        <v>1863</v>
      </c>
      <c r="E159" s="51">
        <v>754280</v>
      </c>
      <c r="F159" s="16">
        <v>1444623</v>
      </c>
      <c r="G159" s="9">
        <v>33279.72</v>
      </c>
      <c r="H159" s="9">
        <v>40000</v>
      </c>
      <c r="I159" s="11">
        <f t="shared" si="9"/>
        <v>6720.2799999999988</v>
      </c>
      <c r="J159" s="128">
        <f t="shared" si="8"/>
        <v>705.8500000000131</v>
      </c>
    </row>
    <row r="160" spans="1:10" ht="39" customHeight="1" x14ac:dyDescent="0.25">
      <c r="A160" s="2">
        <v>43122</v>
      </c>
      <c r="B160" s="193" t="s">
        <v>1872</v>
      </c>
      <c r="C160" s="69"/>
      <c r="D160" s="42" t="s">
        <v>1864</v>
      </c>
      <c r="E160" s="51">
        <v>615780</v>
      </c>
      <c r="F160" s="16">
        <v>1444974</v>
      </c>
      <c r="G160" s="9">
        <v>34548.32</v>
      </c>
      <c r="H160" s="9">
        <v>33000</v>
      </c>
      <c r="I160" s="11">
        <f t="shared" si="9"/>
        <v>-1548.3199999999997</v>
      </c>
      <c r="J160" s="128">
        <f t="shared" si="8"/>
        <v>-842.46999999998661</v>
      </c>
    </row>
    <row r="161" spans="1:10" ht="36" customHeight="1" x14ac:dyDescent="0.25">
      <c r="A161" s="2">
        <v>43125</v>
      </c>
      <c r="B161" s="193" t="s">
        <v>1871</v>
      </c>
      <c r="D161" s="42" t="s">
        <v>1873</v>
      </c>
      <c r="E161" s="51">
        <v>619080</v>
      </c>
      <c r="F161" s="16">
        <v>1447141</v>
      </c>
      <c r="G161" s="9">
        <v>33721.379999999997</v>
      </c>
      <c r="H161" s="9">
        <v>33000</v>
      </c>
      <c r="I161" s="11">
        <f t="shared" si="9"/>
        <v>-721.37999999999738</v>
      </c>
      <c r="J161" s="128">
        <f t="shared" si="8"/>
        <v>-1563.849999999984</v>
      </c>
    </row>
    <row r="162" spans="1:10" ht="36.75" customHeight="1" x14ac:dyDescent="0.25">
      <c r="A162" s="2">
        <v>43129</v>
      </c>
      <c r="B162" s="193" t="s">
        <v>1875</v>
      </c>
      <c r="D162" s="42" t="s">
        <v>1874</v>
      </c>
      <c r="E162" s="51">
        <v>637908</v>
      </c>
      <c r="F162" s="16">
        <v>1447785</v>
      </c>
      <c r="G162" s="9">
        <v>31917.99</v>
      </c>
      <c r="H162" s="9">
        <v>34000</v>
      </c>
      <c r="I162" s="11">
        <f t="shared" si="9"/>
        <v>2082.0099999999984</v>
      </c>
      <c r="J162" s="180">
        <f t="shared" si="8"/>
        <v>518.16000000001441</v>
      </c>
    </row>
    <row r="163" spans="1:10" ht="41.25" customHeight="1" x14ac:dyDescent="0.25">
      <c r="A163" s="2">
        <v>43132</v>
      </c>
      <c r="B163" s="205" t="s">
        <v>1881</v>
      </c>
      <c r="D163" s="42" t="s">
        <v>1882</v>
      </c>
      <c r="E163" s="51">
        <v>691160</v>
      </c>
      <c r="F163" s="16">
        <v>1449573</v>
      </c>
      <c r="G163" s="9">
        <v>31206.18</v>
      </c>
      <c r="H163" s="9">
        <v>37000</v>
      </c>
      <c r="I163" s="11">
        <f t="shared" si="9"/>
        <v>5793.82</v>
      </c>
      <c r="J163" s="128">
        <f t="shared" si="8"/>
        <v>6311.9800000000141</v>
      </c>
    </row>
    <row r="164" spans="1:10" ht="36" customHeight="1" x14ac:dyDescent="0.25">
      <c r="A164" s="2">
        <v>43137</v>
      </c>
      <c r="B164" s="205" t="s">
        <v>1883</v>
      </c>
      <c r="D164" s="42" t="s">
        <v>1884</v>
      </c>
      <c r="E164" s="51">
        <v>571640</v>
      </c>
      <c r="F164" s="16">
        <v>1450207</v>
      </c>
      <c r="G164" s="9">
        <v>28857.51</v>
      </c>
      <c r="H164" s="9">
        <v>31000</v>
      </c>
      <c r="I164" s="11">
        <f t="shared" si="9"/>
        <v>2142.4900000000016</v>
      </c>
      <c r="J164" s="128">
        <f t="shared" si="8"/>
        <v>8454.4700000000157</v>
      </c>
    </row>
    <row r="165" spans="1:10" ht="39.75" customHeight="1" x14ac:dyDescent="0.25">
      <c r="A165" s="2">
        <v>43138</v>
      </c>
      <c r="B165" s="205" t="s">
        <v>1888</v>
      </c>
      <c r="D165" s="42" t="s">
        <v>1889</v>
      </c>
      <c r="E165" s="51">
        <v>562200</v>
      </c>
      <c r="F165" s="16">
        <v>1450756</v>
      </c>
      <c r="G165" s="9">
        <v>27037.759999999998</v>
      </c>
      <c r="H165" s="9">
        <v>30000</v>
      </c>
      <c r="I165" s="11">
        <f t="shared" si="9"/>
        <v>2962.2400000000016</v>
      </c>
      <c r="J165" s="128">
        <f t="shared" si="8"/>
        <v>11416.710000000017</v>
      </c>
    </row>
    <row r="166" spans="1:10" ht="45" x14ac:dyDescent="0.25">
      <c r="A166" s="2">
        <v>43138</v>
      </c>
      <c r="B166" s="205" t="s">
        <v>1890</v>
      </c>
      <c r="D166" s="42" t="s">
        <v>1887</v>
      </c>
      <c r="E166" s="51">
        <v>562200</v>
      </c>
      <c r="F166" s="16">
        <v>1451581</v>
      </c>
      <c r="G166" s="9">
        <v>26921.06</v>
      </c>
      <c r="H166" s="9">
        <v>30000</v>
      </c>
      <c r="I166" s="11">
        <f t="shared" si="9"/>
        <v>3078.9399999999987</v>
      </c>
      <c r="J166" s="128">
        <f t="shared" si="8"/>
        <v>14495.650000000016</v>
      </c>
    </row>
    <row r="167" spans="1:10" ht="40.5" customHeight="1" x14ac:dyDescent="0.25">
      <c r="A167" s="2">
        <v>43139</v>
      </c>
      <c r="B167" s="205" t="s">
        <v>1891</v>
      </c>
      <c r="D167" s="42" t="s">
        <v>1892</v>
      </c>
      <c r="E167" s="51">
        <v>560310</v>
      </c>
      <c r="F167" s="16">
        <v>1452038</v>
      </c>
      <c r="G167" s="9">
        <v>27590.59</v>
      </c>
      <c r="H167" s="9">
        <v>30000</v>
      </c>
      <c r="I167" s="11">
        <f t="shared" si="9"/>
        <v>2409.41</v>
      </c>
      <c r="J167" s="128">
        <f t="shared" si="8"/>
        <v>16905.060000000016</v>
      </c>
    </row>
    <row r="168" spans="1:10" ht="45" x14ac:dyDescent="0.25">
      <c r="A168" s="2">
        <v>43140</v>
      </c>
      <c r="B168" s="205" t="s">
        <v>1893</v>
      </c>
      <c r="D168" s="42" t="s">
        <v>1894</v>
      </c>
      <c r="E168" s="51">
        <v>471750</v>
      </c>
      <c r="F168" s="16">
        <v>1452634</v>
      </c>
      <c r="G168" s="9">
        <v>28173</v>
      </c>
      <c r="H168" s="9">
        <v>25000</v>
      </c>
      <c r="I168" s="11">
        <f t="shared" si="9"/>
        <v>-3173</v>
      </c>
      <c r="J168" s="128">
        <f t="shared" si="8"/>
        <v>13732.060000000016</v>
      </c>
    </row>
    <row r="169" spans="1:10" ht="45" x14ac:dyDescent="0.25">
      <c r="A169" s="2">
        <v>43143</v>
      </c>
      <c r="B169" s="205" t="s">
        <v>1886</v>
      </c>
      <c r="D169" s="42" t="s">
        <v>1885</v>
      </c>
      <c r="E169" s="51">
        <v>468000</v>
      </c>
      <c r="F169" s="16">
        <v>1452353</v>
      </c>
      <c r="G169" s="9">
        <v>29477.25</v>
      </c>
      <c r="H169" s="9">
        <v>25000</v>
      </c>
      <c r="I169" s="11">
        <f t="shared" si="9"/>
        <v>-4477.25</v>
      </c>
      <c r="J169" s="128">
        <f t="shared" si="8"/>
        <v>9254.8100000000159</v>
      </c>
    </row>
    <row r="170" spans="1:10" ht="45" x14ac:dyDescent="0.25">
      <c r="A170" s="2">
        <v>43145</v>
      </c>
      <c r="B170" s="205" t="s">
        <v>1895</v>
      </c>
      <c r="D170" s="42" t="s">
        <v>1896</v>
      </c>
      <c r="E170" s="51">
        <v>467475</v>
      </c>
      <c r="F170" s="16">
        <v>1453253</v>
      </c>
      <c r="G170" s="9">
        <v>29881.09</v>
      </c>
      <c r="H170" s="9">
        <v>25000</v>
      </c>
      <c r="I170" s="11">
        <f t="shared" si="9"/>
        <v>-4881.09</v>
      </c>
      <c r="J170" s="128">
        <f t="shared" si="8"/>
        <v>4373.7200000000157</v>
      </c>
    </row>
    <row r="171" spans="1:10" ht="45" x14ac:dyDescent="0.25">
      <c r="A171" s="2">
        <v>43146</v>
      </c>
      <c r="B171" s="205" t="s">
        <v>1897</v>
      </c>
      <c r="D171" s="42" t="s">
        <v>1898</v>
      </c>
      <c r="E171" s="51">
        <v>466225</v>
      </c>
      <c r="F171" s="16">
        <v>1454480</v>
      </c>
      <c r="G171" s="9">
        <v>30211.919999999998</v>
      </c>
      <c r="H171" s="9">
        <v>25000</v>
      </c>
      <c r="I171" s="11">
        <f t="shared" si="9"/>
        <v>-5211.9199999999983</v>
      </c>
      <c r="J171" s="128">
        <f t="shared" si="8"/>
        <v>-838.19999999998254</v>
      </c>
    </row>
    <row r="172" spans="1:10" ht="45" x14ac:dyDescent="0.25">
      <c r="A172" s="2">
        <v>43147</v>
      </c>
      <c r="B172" s="205" t="s">
        <v>1899</v>
      </c>
      <c r="D172" s="42" t="s">
        <v>1900</v>
      </c>
      <c r="E172" s="51">
        <v>465000</v>
      </c>
      <c r="F172" s="16">
        <v>1456892</v>
      </c>
      <c r="G172" s="9">
        <v>31889.9</v>
      </c>
      <c r="H172" s="9">
        <v>25000</v>
      </c>
      <c r="I172" s="11">
        <f t="shared" si="9"/>
        <v>-6889.9000000000015</v>
      </c>
      <c r="J172" s="128">
        <f t="shared" si="8"/>
        <v>-7728.099999999984</v>
      </c>
    </row>
    <row r="173" spans="1:10" ht="38.25" customHeight="1" x14ac:dyDescent="0.25">
      <c r="A173" s="2">
        <v>43157</v>
      </c>
      <c r="B173" s="205" t="s">
        <v>1903</v>
      </c>
      <c r="D173" s="42" t="s">
        <v>1904</v>
      </c>
      <c r="E173" s="51">
        <v>654500</v>
      </c>
      <c r="F173" s="16">
        <v>1457141</v>
      </c>
      <c r="G173" s="9">
        <v>32230.89</v>
      </c>
      <c r="H173" s="9">
        <v>35000</v>
      </c>
      <c r="I173" s="11">
        <f t="shared" si="9"/>
        <v>2769.1100000000006</v>
      </c>
      <c r="J173" s="128">
        <f t="shared" si="8"/>
        <v>-4958.9899999999834</v>
      </c>
    </row>
    <row r="174" spans="1:10" ht="36" customHeight="1" x14ac:dyDescent="0.25">
      <c r="A174" s="2">
        <v>43157</v>
      </c>
      <c r="B174" s="205" t="s">
        <v>1905</v>
      </c>
      <c r="D174" s="42" t="s">
        <v>1906</v>
      </c>
      <c r="E174" s="51">
        <v>821920</v>
      </c>
      <c r="F174" s="16">
        <v>1457248</v>
      </c>
      <c r="G174" s="9">
        <v>43212.160000000003</v>
      </c>
      <c r="H174" s="9">
        <v>44000</v>
      </c>
      <c r="I174" s="11">
        <f t="shared" si="9"/>
        <v>787.83999999999651</v>
      </c>
      <c r="J174" s="128">
        <f t="shared" si="8"/>
        <v>-4171.1499999999869</v>
      </c>
    </row>
    <row r="175" spans="1:10" ht="34.5" customHeight="1" x14ac:dyDescent="0.25">
      <c r="A175" s="2">
        <v>43160</v>
      </c>
      <c r="B175" s="207" t="s">
        <v>1911</v>
      </c>
      <c r="D175" s="42" t="s">
        <v>1912</v>
      </c>
      <c r="E175" s="51">
        <v>717820</v>
      </c>
      <c r="F175" s="16">
        <v>1459314</v>
      </c>
      <c r="G175" s="9">
        <v>32081.5</v>
      </c>
      <c r="H175" s="9">
        <v>38000</v>
      </c>
      <c r="I175" s="11">
        <f t="shared" si="9"/>
        <v>5918.5</v>
      </c>
      <c r="J175" s="128">
        <f t="shared" si="8"/>
        <v>1747.3500000000131</v>
      </c>
    </row>
    <row r="176" spans="1:10" ht="37.5" customHeight="1" x14ac:dyDescent="0.25">
      <c r="A176" s="2">
        <v>43164</v>
      </c>
      <c r="B176" s="207" t="s">
        <v>1914</v>
      </c>
      <c r="D176" s="42" t="s">
        <v>1913</v>
      </c>
      <c r="E176" s="51">
        <v>633183.5</v>
      </c>
      <c r="F176" s="16">
        <v>1459800</v>
      </c>
      <c r="G176" s="9">
        <v>31928.54</v>
      </c>
      <c r="H176" s="9">
        <v>33500</v>
      </c>
      <c r="I176" s="11">
        <f t="shared" si="9"/>
        <v>1571.4599999999991</v>
      </c>
      <c r="J176" s="128">
        <f t="shared" si="8"/>
        <v>3318.8100000000122</v>
      </c>
    </row>
    <row r="177" spans="1:10" ht="45" x14ac:dyDescent="0.25">
      <c r="A177" s="2">
        <v>43167</v>
      </c>
      <c r="B177" s="207" t="s">
        <v>1917</v>
      </c>
      <c r="D177" s="42" t="s">
        <v>1918</v>
      </c>
      <c r="E177" s="51">
        <v>611715</v>
      </c>
      <c r="F177" s="16">
        <v>1461449</v>
      </c>
      <c r="G177" s="9">
        <v>29152.91</v>
      </c>
      <c r="H177" s="9">
        <v>32500</v>
      </c>
      <c r="I177" s="11">
        <f t="shared" si="9"/>
        <v>3347.09</v>
      </c>
      <c r="J177" s="128">
        <f t="shared" si="8"/>
        <v>6665.9000000000124</v>
      </c>
    </row>
    <row r="178" spans="1:10" ht="45" x14ac:dyDescent="0.25">
      <c r="A178" s="2">
        <v>43171</v>
      </c>
      <c r="B178" s="207" t="s">
        <v>1919</v>
      </c>
      <c r="D178" s="42" t="s">
        <v>1920</v>
      </c>
      <c r="E178" s="51">
        <v>621192</v>
      </c>
      <c r="F178" s="16">
        <v>1462432</v>
      </c>
      <c r="G178" s="9">
        <v>27120.04</v>
      </c>
      <c r="H178" s="9">
        <v>33000</v>
      </c>
      <c r="I178" s="11">
        <f t="shared" si="9"/>
        <v>5879.9599999999991</v>
      </c>
      <c r="J178" s="128">
        <f t="shared" si="8"/>
        <v>12545.860000000011</v>
      </c>
    </row>
    <row r="179" spans="1:10" ht="51.75" customHeight="1" x14ac:dyDescent="0.25">
      <c r="A179" s="2">
        <v>43174</v>
      </c>
      <c r="B179" s="207" t="s">
        <v>1926</v>
      </c>
      <c r="D179" s="42" t="s">
        <v>1927</v>
      </c>
      <c r="E179" s="51">
        <v>468450</v>
      </c>
      <c r="F179" s="16">
        <v>1464397</v>
      </c>
      <c r="G179" s="9">
        <v>26819.55</v>
      </c>
      <c r="H179" s="9">
        <v>25000</v>
      </c>
      <c r="I179" s="11">
        <f t="shared" si="9"/>
        <v>-1819.5499999999993</v>
      </c>
      <c r="J179" s="128">
        <f t="shared" si="8"/>
        <v>10726.310000000012</v>
      </c>
    </row>
    <row r="180" spans="1:10" ht="45" x14ac:dyDescent="0.25">
      <c r="A180" s="2">
        <v>43179</v>
      </c>
      <c r="B180" s="207" t="s">
        <v>1928</v>
      </c>
      <c r="D180" s="42" t="s">
        <v>1929</v>
      </c>
      <c r="E180" s="51">
        <v>376260</v>
      </c>
      <c r="F180" s="16">
        <v>1464693</v>
      </c>
      <c r="G180" s="9">
        <v>26082.42</v>
      </c>
      <c r="H180" s="9">
        <v>20000</v>
      </c>
      <c r="I180" s="11">
        <f t="shared" si="9"/>
        <v>-6082.4199999999983</v>
      </c>
      <c r="J180" s="128">
        <f t="shared" si="8"/>
        <v>4643.890000000014</v>
      </c>
    </row>
    <row r="181" spans="1:10" ht="45" x14ac:dyDescent="0.25">
      <c r="A181" s="2">
        <v>43181</v>
      </c>
      <c r="B181" s="207" t="s">
        <v>1933</v>
      </c>
      <c r="D181" s="42" t="s">
        <v>1934</v>
      </c>
      <c r="E181" s="51">
        <v>372780</v>
      </c>
      <c r="F181" s="16">
        <v>1466469</v>
      </c>
      <c r="G181" s="9">
        <v>26576.55</v>
      </c>
      <c r="H181" s="9">
        <v>20000</v>
      </c>
      <c r="I181" s="11">
        <f t="shared" si="9"/>
        <v>-6576.5499999999993</v>
      </c>
      <c r="J181" s="128">
        <f t="shared" si="8"/>
        <v>-1932.6599999999853</v>
      </c>
    </row>
    <row r="182" spans="1:10" ht="45" x14ac:dyDescent="0.25">
      <c r="A182" s="2">
        <v>43184</v>
      </c>
      <c r="B182" s="207" t="s">
        <v>1936</v>
      </c>
      <c r="D182" s="42" t="s">
        <v>1935</v>
      </c>
      <c r="E182" s="51">
        <v>372780</v>
      </c>
      <c r="F182" s="16">
        <v>1466470</v>
      </c>
      <c r="G182" s="9">
        <v>26481.14</v>
      </c>
      <c r="H182" s="9">
        <v>20000</v>
      </c>
      <c r="I182" s="11">
        <f t="shared" si="9"/>
        <v>-6481.1399999999994</v>
      </c>
      <c r="J182" s="128">
        <f t="shared" si="8"/>
        <v>-8413.7999999999847</v>
      </c>
    </row>
    <row r="183" spans="1:10" ht="45" x14ac:dyDescent="0.25">
      <c r="A183" s="2">
        <v>43187</v>
      </c>
      <c r="B183" s="207" t="s">
        <v>1942</v>
      </c>
      <c r="D183" s="42" t="s">
        <v>1943</v>
      </c>
      <c r="E183" s="51">
        <v>479960</v>
      </c>
      <c r="F183" s="16">
        <v>1468880</v>
      </c>
      <c r="G183" s="9">
        <v>26900.57</v>
      </c>
      <c r="H183" s="9">
        <v>26000</v>
      </c>
      <c r="I183" s="11">
        <f t="shared" si="9"/>
        <v>-900.56999999999971</v>
      </c>
      <c r="J183" s="128">
        <f t="shared" si="8"/>
        <v>-9314.3699999999844</v>
      </c>
    </row>
    <row r="184" spans="1:10" ht="42" customHeight="1" x14ac:dyDescent="0.25">
      <c r="A184" s="2">
        <v>43187</v>
      </c>
      <c r="B184" s="207" t="s">
        <v>1944</v>
      </c>
      <c r="D184" s="42" t="s">
        <v>1945</v>
      </c>
      <c r="E184" s="51">
        <v>479960</v>
      </c>
      <c r="F184" s="16">
        <v>1469167</v>
      </c>
      <c r="G184" s="9">
        <v>26505.24</v>
      </c>
      <c r="H184" s="9">
        <v>26000</v>
      </c>
      <c r="I184" s="11">
        <f t="shared" si="9"/>
        <v>-505.2400000000016</v>
      </c>
      <c r="J184" s="128">
        <f t="shared" si="8"/>
        <v>-9819.609999999986</v>
      </c>
    </row>
    <row r="185" spans="1:10" ht="49.5" customHeight="1" x14ac:dyDescent="0.25">
      <c r="A185" s="2">
        <v>43195</v>
      </c>
      <c r="B185" s="210" t="s">
        <v>1949</v>
      </c>
      <c r="D185" s="42" t="s">
        <v>1948</v>
      </c>
      <c r="E185" s="51">
        <v>509852</v>
      </c>
      <c r="F185" s="16">
        <v>1471409</v>
      </c>
      <c r="G185" s="9">
        <v>27677.46</v>
      </c>
      <c r="H185" s="9">
        <v>28000</v>
      </c>
      <c r="I185" s="11">
        <f t="shared" si="9"/>
        <v>322.54000000000087</v>
      </c>
      <c r="J185" s="128">
        <f t="shared" si="8"/>
        <v>-9497.0699999999852</v>
      </c>
    </row>
    <row r="186" spans="1:10" ht="42.75" customHeight="1" x14ac:dyDescent="0.25">
      <c r="A186" s="2">
        <v>43199</v>
      </c>
      <c r="B186" s="210" t="s">
        <v>1951</v>
      </c>
      <c r="D186" s="42" t="s">
        <v>1950</v>
      </c>
      <c r="E186" s="51">
        <v>512820</v>
      </c>
      <c r="F186" s="16">
        <v>1472031</v>
      </c>
      <c r="G186" s="9">
        <v>27220.16</v>
      </c>
      <c r="H186" s="9">
        <v>28000</v>
      </c>
      <c r="I186" s="11">
        <f t="shared" si="9"/>
        <v>779.84000000000015</v>
      </c>
      <c r="J186" s="128">
        <f t="shared" si="8"/>
        <v>-8717.229999999985</v>
      </c>
    </row>
    <row r="187" spans="1:10" ht="38.25" customHeight="1" x14ac:dyDescent="0.25">
      <c r="A187" s="2">
        <v>43202</v>
      </c>
      <c r="B187" s="210" t="s">
        <v>1955</v>
      </c>
      <c r="D187" s="42" t="s">
        <v>1956</v>
      </c>
      <c r="E187" s="51">
        <v>512680</v>
      </c>
      <c r="F187" s="16">
        <v>1473841</v>
      </c>
      <c r="G187" s="9">
        <v>28247.38</v>
      </c>
      <c r="H187" s="9">
        <v>28000</v>
      </c>
      <c r="I187" s="11">
        <f t="shared" si="9"/>
        <v>-247.38000000000102</v>
      </c>
      <c r="J187" s="128">
        <f t="shared" si="8"/>
        <v>-8964.609999999986</v>
      </c>
    </row>
    <row r="188" spans="1:10" ht="38.25" customHeight="1" x14ac:dyDescent="0.25">
      <c r="A188" s="2">
        <v>43206</v>
      </c>
      <c r="B188" s="210" t="s">
        <v>1957</v>
      </c>
      <c r="D188" s="42" t="s">
        <v>1958</v>
      </c>
      <c r="E188" s="51">
        <v>498712.5</v>
      </c>
      <c r="F188" s="16">
        <v>1475578</v>
      </c>
      <c r="G188" s="9">
        <v>28167.200000000001</v>
      </c>
      <c r="H188" s="9">
        <v>27500</v>
      </c>
      <c r="I188" s="11">
        <f t="shared" si="9"/>
        <v>-667.20000000000073</v>
      </c>
      <c r="J188" s="128">
        <f t="shared" si="8"/>
        <v>-9631.8099999999868</v>
      </c>
    </row>
    <row r="189" spans="1:10" ht="38.25" customHeight="1" x14ac:dyDescent="0.25">
      <c r="A189" s="2">
        <v>43209</v>
      </c>
      <c r="B189" s="210" t="s">
        <v>1962</v>
      </c>
      <c r="D189" s="42" t="s">
        <v>1963</v>
      </c>
      <c r="E189" s="51">
        <v>522493</v>
      </c>
      <c r="F189" s="16">
        <v>1476253</v>
      </c>
      <c r="G189" s="9">
        <v>28786.85</v>
      </c>
      <c r="H189" s="9">
        <v>29000</v>
      </c>
      <c r="I189" s="11">
        <f t="shared" si="9"/>
        <v>213.15000000000146</v>
      </c>
      <c r="J189" s="180">
        <f t="shared" si="8"/>
        <v>-9418.6599999999853</v>
      </c>
    </row>
    <row r="190" spans="1:10" ht="37.5" customHeight="1" x14ac:dyDescent="0.25">
      <c r="A190" s="2">
        <v>43213</v>
      </c>
      <c r="B190" s="210" t="s">
        <v>1964</v>
      </c>
      <c r="D190" s="42" t="s">
        <v>1965</v>
      </c>
      <c r="E190" s="51">
        <v>554039</v>
      </c>
      <c r="F190" s="16">
        <v>1476899</v>
      </c>
      <c r="G190" s="9">
        <v>27758.07</v>
      </c>
      <c r="H190" s="9">
        <v>29500</v>
      </c>
      <c r="I190" s="11">
        <f t="shared" si="9"/>
        <v>1741.9300000000003</v>
      </c>
      <c r="J190" s="128">
        <f t="shared" si="8"/>
        <v>-7676.729999999985</v>
      </c>
    </row>
    <row r="191" spans="1:10" ht="38.25" customHeight="1" x14ac:dyDescent="0.25">
      <c r="A191" s="2">
        <v>43216</v>
      </c>
      <c r="B191" s="210" t="s">
        <v>1969</v>
      </c>
      <c r="D191" s="42" t="s">
        <v>1970</v>
      </c>
      <c r="E191" s="51">
        <v>651670.5</v>
      </c>
      <c r="F191" s="16">
        <v>1479069</v>
      </c>
      <c r="G191" s="9">
        <v>26997.439999999999</v>
      </c>
      <c r="H191" s="9">
        <v>34500</v>
      </c>
      <c r="I191" s="11">
        <f t="shared" si="9"/>
        <v>7502.5600000000013</v>
      </c>
      <c r="J191" s="128">
        <f t="shared" si="8"/>
        <v>-174.1699999999837</v>
      </c>
    </row>
    <row r="192" spans="1:10" ht="39.75" customHeight="1" x14ac:dyDescent="0.25">
      <c r="A192" s="2">
        <v>43217</v>
      </c>
      <c r="B192" s="210" t="s">
        <v>1971</v>
      </c>
      <c r="D192" s="42" t="s">
        <v>1977</v>
      </c>
      <c r="E192" s="51">
        <v>584505</v>
      </c>
      <c r="F192" s="16">
        <v>1479070</v>
      </c>
      <c r="G192" s="9">
        <v>27045.38</v>
      </c>
      <c r="H192" s="9">
        <v>31000</v>
      </c>
      <c r="I192" s="11">
        <f t="shared" si="9"/>
        <v>3954.619999999999</v>
      </c>
      <c r="J192" s="128">
        <f t="shared" si="8"/>
        <v>3780.4500000000153</v>
      </c>
    </row>
    <row r="193" spans="1:10" ht="39.75" customHeight="1" x14ac:dyDescent="0.25">
      <c r="A193" s="2">
        <v>43223</v>
      </c>
      <c r="B193" s="212" t="s">
        <v>1975</v>
      </c>
      <c r="D193" s="42" t="s">
        <v>1976</v>
      </c>
      <c r="E193" s="51">
        <v>477375</v>
      </c>
      <c r="F193" s="16">
        <v>1481491</v>
      </c>
      <c r="G193" s="9">
        <v>25361.59</v>
      </c>
      <c r="H193" s="9">
        <v>25000</v>
      </c>
      <c r="I193" s="11">
        <f t="shared" si="9"/>
        <v>-361.59000000000015</v>
      </c>
      <c r="J193" s="128">
        <f t="shared" si="8"/>
        <v>3418.8600000000151</v>
      </c>
    </row>
    <row r="194" spans="1:10" ht="36" customHeight="1" x14ac:dyDescent="0.25">
      <c r="A194" s="2">
        <v>43227</v>
      </c>
      <c r="B194" s="212" t="s">
        <v>1978</v>
      </c>
      <c r="D194" s="42" t="s">
        <v>1979</v>
      </c>
      <c r="E194" s="51">
        <v>488250</v>
      </c>
      <c r="F194" s="16">
        <v>1482235</v>
      </c>
      <c r="G194" s="9">
        <v>25514.73</v>
      </c>
      <c r="H194" s="9">
        <v>25000</v>
      </c>
      <c r="I194" s="11">
        <f t="shared" si="9"/>
        <v>-514.72999999999956</v>
      </c>
      <c r="J194" s="128">
        <f t="shared" si="8"/>
        <v>2904.1300000000156</v>
      </c>
    </row>
    <row r="195" spans="1:10" ht="39.75" customHeight="1" x14ac:dyDescent="0.25">
      <c r="A195" s="2">
        <v>43230</v>
      </c>
      <c r="B195" s="212" t="s">
        <v>1982</v>
      </c>
      <c r="D195" s="42" t="s">
        <v>1983</v>
      </c>
      <c r="E195" s="51">
        <v>491225</v>
      </c>
      <c r="F195" s="16">
        <v>1483955</v>
      </c>
      <c r="G195" s="9">
        <v>25650.28</v>
      </c>
      <c r="H195" s="9">
        <v>25000</v>
      </c>
      <c r="I195" s="11">
        <f t="shared" si="9"/>
        <v>-650.27999999999884</v>
      </c>
      <c r="J195" s="128">
        <f t="shared" si="8"/>
        <v>2253.8500000000167</v>
      </c>
    </row>
    <row r="196" spans="1:10" ht="40.5" customHeight="1" x14ac:dyDescent="0.25">
      <c r="A196" s="2">
        <v>43234</v>
      </c>
      <c r="B196" s="212" t="s">
        <v>1986</v>
      </c>
      <c r="D196" s="42" t="s">
        <v>1987</v>
      </c>
      <c r="E196" s="51">
        <v>482250</v>
      </c>
      <c r="F196" s="16">
        <v>1484904</v>
      </c>
      <c r="G196" s="9">
        <v>25431.49</v>
      </c>
      <c r="H196" s="9">
        <v>25000</v>
      </c>
      <c r="I196" s="11">
        <f t="shared" si="9"/>
        <v>-431.4900000000016</v>
      </c>
      <c r="J196" s="128">
        <f t="shared" si="8"/>
        <v>1822.3600000000151</v>
      </c>
    </row>
    <row r="197" spans="1:10" ht="38.25" customHeight="1" x14ac:dyDescent="0.25">
      <c r="A197" s="2">
        <v>43236</v>
      </c>
      <c r="B197" s="212" t="s">
        <v>1990</v>
      </c>
      <c r="D197" s="42" t="s">
        <v>1991</v>
      </c>
      <c r="E197" s="51">
        <v>494200</v>
      </c>
      <c r="F197" s="16">
        <v>1485225</v>
      </c>
      <c r="G197" s="9">
        <v>26202.51</v>
      </c>
      <c r="H197" s="9">
        <v>25000</v>
      </c>
      <c r="I197" s="11">
        <f t="shared" si="9"/>
        <v>-1202.5099999999984</v>
      </c>
      <c r="J197" s="128">
        <f t="shared" si="8"/>
        <v>619.85000000001673</v>
      </c>
    </row>
    <row r="198" spans="1:10" ht="38.25" customHeight="1" x14ac:dyDescent="0.25">
      <c r="A198" s="2">
        <v>43237</v>
      </c>
      <c r="B198" s="212" t="s">
        <v>1992</v>
      </c>
      <c r="D198" s="42" t="s">
        <v>1993</v>
      </c>
      <c r="E198" s="51">
        <v>512902</v>
      </c>
      <c r="F198" s="16">
        <v>1486410</v>
      </c>
      <c r="G198" s="9">
        <v>27445.46</v>
      </c>
      <c r="H198" s="9">
        <v>26000</v>
      </c>
      <c r="I198" s="11">
        <f t="shared" si="9"/>
        <v>-1445.4599999999991</v>
      </c>
      <c r="J198" s="180">
        <f t="shared" si="8"/>
        <v>-825.60999999998239</v>
      </c>
    </row>
    <row r="199" spans="1:10" ht="35.25" customHeight="1" x14ac:dyDescent="0.25">
      <c r="A199" s="2">
        <v>43241</v>
      </c>
      <c r="B199" s="212" t="s">
        <v>1994</v>
      </c>
      <c r="D199" s="42" t="s">
        <v>1995</v>
      </c>
      <c r="E199" s="51">
        <v>558600</v>
      </c>
      <c r="F199" s="16">
        <v>1487469</v>
      </c>
      <c r="G199" s="9">
        <v>26529.34</v>
      </c>
      <c r="H199" s="9">
        <v>28000</v>
      </c>
      <c r="I199" s="11">
        <f t="shared" si="9"/>
        <v>1470.6599999999999</v>
      </c>
      <c r="J199" s="128">
        <f t="shared" si="8"/>
        <v>645.05000000001746</v>
      </c>
    </row>
    <row r="200" spans="1:10" ht="45" x14ac:dyDescent="0.25">
      <c r="A200" s="2">
        <v>43244</v>
      </c>
      <c r="B200" s="212" t="s">
        <v>1999</v>
      </c>
      <c r="D200" s="42" t="s">
        <v>2000</v>
      </c>
      <c r="E200" s="51">
        <v>551432</v>
      </c>
      <c r="F200" s="16">
        <v>1489056</v>
      </c>
      <c r="G200" s="9">
        <v>29066.84</v>
      </c>
      <c r="H200" s="9">
        <v>28000</v>
      </c>
      <c r="I200" s="11">
        <f t="shared" si="9"/>
        <v>-1066.8400000000001</v>
      </c>
      <c r="J200" s="128">
        <f t="shared" si="8"/>
        <v>-421.78999999998268</v>
      </c>
    </row>
    <row r="201" spans="1:10" ht="45" x14ac:dyDescent="0.25">
      <c r="A201" s="2">
        <v>43249</v>
      </c>
      <c r="B201" s="212" t="s">
        <v>2001</v>
      </c>
      <c r="D201" s="42" t="s">
        <v>2002</v>
      </c>
      <c r="E201" s="51">
        <v>578288.5</v>
      </c>
      <c r="F201" s="16">
        <v>1489294</v>
      </c>
      <c r="G201" s="9">
        <v>30169.34</v>
      </c>
      <c r="H201" s="9">
        <v>29500</v>
      </c>
      <c r="I201" s="11">
        <f t="shared" si="9"/>
        <v>-669.34000000000015</v>
      </c>
      <c r="J201" s="128">
        <f t="shared" si="8"/>
        <v>-1091.1299999999828</v>
      </c>
    </row>
    <row r="202" spans="1:10" ht="42" customHeight="1" x14ac:dyDescent="0.25">
      <c r="A202" s="2">
        <v>43251</v>
      </c>
      <c r="B202" s="212" t="s">
        <v>2014</v>
      </c>
      <c r="D202" s="42" t="s">
        <v>2008</v>
      </c>
      <c r="E202" s="51">
        <v>633248</v>
      </c>
      <c r="F202" s="16">
        <v>1491243</v>
      </c>
      <c r="G202" s="9">
        <v>30960.77</v>
      </c>
      <c r="H202" s="9">
        <v>32000</v>
      </c>
      <c r="I202" s="11">
        <f t="shared" si="9"/>
        <v>1039.2299999999996</v>
      </c>
      <c r="J202" s="128">
        <f t="shared" si="8"/>
        <v>-51.899999999983265</v>
      </c>
    </row>
    <row r="203" spans="1:10" ht="41.25" customHeight="1" x14ac:dyDescent="0.25">
      <c r="A203" s="2">
        <v>43256</v>
      </c>
      <c r="B203" s="201" t="s">
        <v>2013</v>
      </c>
      <c r="D203" s="42" t="s">
        <v>2015</v>
      </c>
      <c r="E203" s="51">
        <v>662350</v>
      </c>
      <c r="F203" s="16">
        <v>1492286</v>
      </c>
      <c r="G203" s="9">
        <v>31512.73</v>
      </c>
      <c r="H203" s="9">
        <v>32500</v>
      </c>
      <c r="I203" s="11">
        <f t="shared" si="9"/>
        <v>987.27000000000044</v>
      </c>
      <c r="J203" s="128">
        <f t="shared" si="8"/>
        <v>935.37000000001717</v>
      </c>
    </row>
    <row r="204" spans="1:10" ht="36" customHeight="1" x14ac:dyDescent="0.25">
      <c r="A204" s="2">
        <v>43258</v>
      </c>
      <c r="B204" s="201" t="s">
        <v>2016</v>
      </c>
      <c r="D204" s="42" t="s">
        <v>2017</v>
      </c>
      <c r="E204" s="51">
        <v>650336</v>
      </c>
      <c r="F204" s="16">
        <v>1493868</v>
      </c>
      <c r="G204" s="9">
        <v>30352.49</v>
      </c>
      <c r="H204" s="9">
        <v>32000</v>
      </c>
      <c r="I204" s="11">
        <f t="shared" si="9"/>
        <v>1647.5099999999984</v>
      </c>
      <c r="J204" s="128">
        <f t="shared" si="8"/>
        <v>2582.8800000000156</v>
      </c>
    </row>
    <row r="205" spans="1:10" ht="37.5" customHeight="1" x14ac:dyDescent="0.25">
      <c r="A205" s="2">
        <v>43262</v>
      </c>
      <c r="B205" s="201" t="s">
        <v>2018</v>
      </c>
      <c r="D205" s="42" t="s">
        <v>2019</v>
      </c>
      <c r="E205" s="51">
        <v>635469</v>
      </c>
      <c r="F205" s="16">
        <v>1494729</v>
      </c>
      <c r="G205" s="9">
        <v>30220.560000000001</v>
      </c>
      <c r="H205" s="9">
        <v>31000</v>
      </c>
      <c r="I205" s="11">
        <f t="shared" si="9"/>
        <v>779.43999999999869</v>
      </c>
      <c r="J205" s="128">
        <f t="shared" si="8"/>
        <v>3362.3200000000143</v>
      </c>
    </row>
    <row r="206" spans="1:10" ht="46.5" customHeight="1" x14ac:dyDescent="0.25">
      <c r="A206" s="2">
        <v>43265</v>
      </c>
      <c r="B206" s="201" t="s">
        <v>2022</v>
      </c>
      <c r="D206" s="42" t="s">
        <v>2023</v>
      </c>
      <c r="E206" s="51">
        <v>642599</v>
      </c>
      <c r="F206" s="16">
        <v>1496474</v>
      </c>
      <c r="G206" s="9">
        <v>31090.6</v>
      </c>
      <c r="H206" s="9">
        <v>31000</v>
      </c>
      <c r="I206" s="11">
        <f t="shared" si="9"/>
        <v>-90.599999999998545</v>
      </c>
      <c r="J206" s="128">
        <f t="shared" ref="J206:J247" si="10">J205+I206</f>
        <v>3271.7200000000157</v>
      </c>
    </row>
    <row r="207" spans="1:10" ht="46.5" customHeight="1" x14ac:dyDescent="0.25">
      <c r="A207" s="2">
        <v>43269</v>
      </c>
      <c r="B207" s="201" t="s">
        <v>2027</v>
      </c>
      <c r="D207" s="42" t="s">
        <v>2028</v>
      </c>
      <c r="E207" s="51">
        <v>620670</v>
      </c>
      <c r="F207" s="16">
        <v>1497230</v>
      </c>
      <c r="G207" s="9">
        <v>30720.87</v>
      </c>
      <c r="H207" s="9">
        <v>30000</v>
      </c>
      <c r="I207" s="11">
        <f t="shared" si="9"/>
        <v>-720.86999999999898</v>
      </c>
      <c r="J207" s="128">
        <f t="shared" si="10"/>
        <v>2550.8500000000167</v>
      </c>
    </row>
    <row r="208" spans="1:10" ht="42" customHeight="1" x14ac:dyDescent="0.25">
      <c r="A208" s="2">
        <v>43272</v>
      </c>
      <c r="B208" s="201" t="s">
        <v>2029</v>
      </c>
      <c r="D208" s="42" t="s">
        <v>2030</v>
      </c>
      <c r="E208" s="51">
        <v>615900</v>
      </c>
      <c r="F208" s="16">
        <v>1499180</v>
      </c>
      <c r="G208" s="9">
        <v>30444.74</v>
      </c>
      <c r="H208" s="9">
        <v>30000</v>
      </c>
      <c r="I208" s="11">
        <f t="shared" si="9"/>
        <v>-444.7400000000016</v>
      </c>
      <c r="J208" s="128">
        <f t="shared" si="10"/>
        <v>2106.1100000000151</v>
      </c>
    </row>
    <row r="209" spans="1:12" ht="40.5" customHeight="1" x14ac:dyDescent="0.25">
      <c r="A209" s="2">
        <v>43276</v>
      </c>
      <c r="B209" s="201" t="s">
        <v>2034</v>
      </c>
      <c r="D209" s="42" t="s">
        <v>2035</v>
      </c>
      <c r="E209" s="51">
        <v>611040</v>
      </c>
      <c r="F209" s="16">
        <v>1499859</v>
      </c>
      <c r="G209" s="9">
        <v>34469.35</v>
      </c>
      <c r="H209" s="9">
        <v>30000</v>
      </c>
      <c r="I209" s="11">
        <f t="shared" si="9"/>
        <v>-4469.3499999999985</v>
      </c>
      <c r="J209" s="128">
        <f t="shared" si="10"/>
        <v>-2363.2399999999834</v>
      </c>
    </row>
    <row r="210" spans="1:12" ht="42" customHeight="1" x14ac:dyDescent="0.25">
      <c r="A210" s="2">
        <v>43279</v>
      </c>
      <c r="B210" s="201" t="s">
        <v>2038</v>
      </c>
      <c r="D210" s="42" t="s">
        <v>2039</v>
      </c>
      <c r="E210" s="51">
        <v>619070</v>
      </c>
      <c r="F210" s="16">
        <v>1501198</v>
      </c>
      <c r="G210" s="9">
        <v>28542.73</v>
      </c>
      <c r="H210" s="9">
        <v>31000</v>
      </c>
      <c r="I210" s="11">
        <f t="shared" ref="I210:I273" si="11">H210-G210</f>
        <v>2457.2700000000004</v>
      </c>
      <c r="J210" s="128">
        <f t="shared" si="10"/>
        <v>94.030000000017026</v>
      </c>
    </row>
    <row r="211" spans="1:12" ht="43.5" customHeight="1" x14ac:dyDescent="0.25">
      <c r="A211" s="2">
        <v>43283</v>
      </c>
      <c r="B211" s="193" t="s">
        <v>2045</v>
      </c>
      <c r="D211" s="42" t="s">
        <v>2046</v>
      </c>
      <c r="E211" s="51">
        <v>676566</v>
      </c>
      <c r="F211" s="16">
        <v>1502149</v>
      </c>
      <c r="G211" s="9">
        <v>27630.59</v>
      </c>
      <c r="H211" s="9">
        <v>34000</v>
      </c>
      <c r="I211" s="11">
        <f t="shared" si="11"/>
        <v>6369.41</v>
      </c>
      <c r="J211" s="180">
        <f t="shared" si="10"/>
        <v>6463.4400000000169</v>
      </c>
    </row>
    <row r="212" spans="1:12" ht="40.5" customHeight="1" x14ac:dyDescent="0.25">
      <c r="A212" s="2">
        <v>43286</v>
      </c>
      <c r="B212" s="193" t="s">
        <v>2049</v>
      </c>
      <c r="D212" s="215" t="s">
        <v>2050</v>
      </c>
      <c r="E212" s="51">
        <v>572083</v>
      </c>
      <c r="F212" s="16">
        <v>1502539</v>
      </c>
      <c r="G212" s="9">
        <v>26511.74</v>
      </c>
      <c r="H212" s="9">
        <v>29000</v>
      </c>
      <c r="I212" s="11">
        <f t="shared" si="11"/>
        <v>2488.2599999999984</v>
      </c>
      <c r="J212" s="128">
        <f t="shared" si="10"/>
        <v>8951.7000000000153</v>
      </c>
    </row>
    <row r="213" spans="1:12" ht="36.75" customHeight="1" x14ac:dyDescent="0.25">
      <c r="A213" s="2">
        <v>43290</v>
      </c>
      <c r="B213" s="193" t="s">
        <v>2051</v>
      </c>
      <c r="D213" s="42" t="s">
        <v>2052</v>
      </c>
      <c r="E213" s="51">
        <v>478000</v>
      </c>
      <c r="F213" s="16">
        <v>1503927</v>
      </c>
      <c r="G213" s="9">
        <v>26812.5</v>
      </c>
      <c r="H213" s="9">
        <v>25000</v>
      </c>
      <c r="I213" s="11">
        <f t="shared" si="11"/>
        <v>-1812.5</v>
      </c>
      <c r="J213" s="128">
        <f t="shared" si="10"/>
        <v>7139.2000000000153</v>
      </c>
    </row>
    <row r="214" spans="1:12" ht="38.25" customHeight="1" x14ac:dyDescent="0.25">
      <c r="A214" s="2">
        <v>43291</v>
      </c>
      <c r="B214" s="193" t="s">
        <v>2053</v>
      </c>
      <c r="D214" s="42" t="s">
        <v>2054</v>
      </c>
      <c r="E214" s="51">
        <v>478000</v>
      </c>
      <c r="F214" s="16">
        <v>1504803</v>
      </c>
      <c r="G214" s="9">
        <v>25704.7</v>
      </c>
      <c r="H214" s="9">
        <v>25000</v>
      </c>
      <c r="I214" s="11">
        <f t="shared" si="11"/>
        <v>-704.70000000000073</v>
      </c>
      <c r="J214" s="128">
        <f t="shared" si="10"/>
        <v>6434.5000000000146</v>
      </c>
    </row>
    <row r="215" spans="1:12" ht="46.5" customHeight="1" x14ac:dyDescent="0.25">
      <c r="A215" s="2">
        <v>43297</v>
      </c>
      <c r="B215" s="193" t="s">
        <v>2059</v>
      </c>
      <c r="D215" s="42" t="s">
        <v>2060</v>
      </c>
      <c r="E215" s="51">
        <v>474200</v>
      </c>
      <c r="F215" s="16">
        <v>1506120</v>
      </c>
      <c r="G215" s="9">
        <v>28071.06</v>
      </c>
      <c r="H215" s="9">
        <v>25000</v>
      </c>
      <c r="I215" s="11">
        <f t="shared" si="11"/>
        <v>-3071.0600000000013</v>
      </c>
      <c r="J215" s="128">
        <f t="shared" si="10"/>
        <v>3363.4400000000132</v>
      </c>
    </row>
    <row r="216" spans="1:12" ht="45" x14ac:dyDescent="0.25">
      <c r="A216" s="2">
        <v>43298</v>
      </c>
      <c r="B216" s="193" t="s">
        <v>2061</v>
      </c>
      <c r="D216" s="42" t="s">
        <v>2062</v>
      </c>
      <c r="E216" s="51">
        <v>492960</v>
      </c>
      <c r="F216" s="16">
        <v>1507379</v>
      </c>
      <c r="G216" s="9">
        <v>28030.9</v>
      </c>
      <c r="H216" s="9">
        <v>26000</v>
      </c>
      <c r="I216" s="11">
        <f t="shared" si="11"/>
        <v>-2030.9000000000015</v>
      </c>
      <c r="J216" s="128">
        <f t="shared" si="10"/>
        <v>1332.5400000000118</v>
      </c>
    </row>
    <row r="217" spans="1:12" ht="40.5" customHeight="1" x14ac:dyDescent="0.25">
      <c r="A217" s="2">
        <v>43304</v>
      </c>
      <c r="B217" s="193" t="s">
        <v>2068</v>
      </c>
      <c r="D217" s="42" t="s">
        <v>2069</v>
      </c>
      <c r="E217" s="51">
        <v>575940</v>
      </c>
      <c r="F217" s="16">
        <v>1508386</v>
      </c>
      <c r="G217" s="9">
        <v>27990.62</v>
      </c>
      <c r="H217" s="9">
        <v>30000</v>
      </c>
      <c r="I217" s="11">
        <f t="shared" si="11"/>
        <v>2009.380000000001</v>
      </c>
      <c r="J217" s="128">
        <f t="shared" si="10"/>
        <v>3341.9200000000128</v>
      </c>
    </row>
    <row r="218" spans="1:12" ht="40.5" customHeight="1" x14ac:dyDescent="0.25">
      <c r="A218" s="2">
        <v>43305</v>
      </c>
      <c r="B218" s="193" t="s">
        <v>2070</v>
      </c>
      <c r="D218" s="42" t="s">
        <v>2071</v>
      </c>
      <c r="E218" s="51">
        <v>575940</v>
      </c>
      <c r="F218" s="16">
        <v>1509220</v>
      </c>
      <c r="G218" s="9">
        <v>28271.42</v>
      </c>
      <c r="H218" s="9">
        <v>30000</v>
      </c>
      <c r="I218" s="11">
        <f t="shared" si="11"/>
        <v>1728.5800000000017</v>
      </c>
      <c r="J218" s="128">
        <f t="shared" si="10"/>
        <v>5070.5000000000146</v>
      </c>
    </row>
    <row r="219" spans="1:12" ht="45" customHeight="1" x14ac:dyDescent="0.25">
      <c r="A219" s="2">
        <v>43311</v>
      </c>
      <c r="B219" s="193" t="s">
        <v>2076</v>
      </c>
      <c r="D219" s="42" t="s">
        <v>2077</v>
      </c>
      <c r="E219" s="51">
        <v>559890</v>
      </c>
      <c r="F219" s="16">
        <v>1511036</v>
      </c>
      <c r="G219" s="9">
        <v>30924.400000000001</v>
      </c>
      <c r="H219" s="9">
        <v>30000</v>
      </c>
      <c r="I219" s="11">
        <f t="shared" si="11"/>
        <v>-924.40000000000146</v>
      </c>
      <c r="J219" s="128">
        <f t="shared" si="10"/>
        <v>4146.1000000000131</v>
      </c>
    </row>
    <row r="220" spans="1:12" ht="36" customHeight="1" x14ac:dyDescent="0.25">
      <c r="A220" s="2">
        <v>43312</v>
      </c>
      <c r="B220" s="193" t="s">
        <v>2078</v>
      </c>
      <c r="D220" s="42" t="s">
        <v>2079</v>
      </c>
      <c r="E220" s="51">
        <v>613206</v>
      </c>
      <c r="F220" s="16">
        <v>1512262</v>
      </c>
      <c r="G220" s="9">
        <v>29988.03</v>
      </c>
      <c r="H220" s="9">
        <v>33000</v>
      </c>
      <c r="I220" s="11">
        <f t="shared" si="11"/>
        <v>3011.9700000000012</v>
      </c>
      <c r="J220" s="128">
        <f t="shared" si="10"/>
        <v>7158.0700000000143</v>
      </c>
    </row>
    <row r="221" spans="1:12" ht="47.25" customHeight="1" x14ac:dyDescent="0.25">
      <c r="A221" s="2">
        <v>43318</v>
      </c>
      <c r="B221" s="214" t="s">
        <v>2080</v>
      </c>
      <c r="D221" s="42" t="s">
        <v>2081</v>
      </c>
      <c r="E221" s="51">
        <v>608497.5</v>
      </c>
      <c r="F221" s="16">
        <v>1513022</v>
      </c>
      <c r="G221" s="9">
        <v>30472.78</v>
      </c>
      <c r="H221" s="9">
        <v>32500</v>
      </c>
      <c r="I221" s="11">
        <f t="shared" si="11"/>
        <v>2027.2200000000012</v>
      </c>
      <c r="J221" s="128">
        <f t="shared" si="10"/>
        <v>9185.2900000000154</v>
      </c>
    </row>
    <row r="222" spans="1:12" ht="45" x14ac:dyDescent="0.3">
      <c r="A222" s="2">
        <v>43319</v>
      </c>
      <c r="B222" s="214" t="s">
        <v>2082</v>
      </c>
      <c r="D222" s="85" t="s">
        <v>2083</v>
      </c>
      <c r="E222" s="51">
        <v>801090</v>
      </c>
      <c r="F222" s="16">
        <v>1514048</v>
      </c>
      <c r="G222" s="9">
        <v>44416.35</v>
      </c>
      <c r="H222" s="9">
        <v>43000</v>
      </c>
      <c r="I222" s="11">
        <f t="shared" si="11"/>
        <v>-1416.3499999999985</v>
      </c>
      <c r="J222" s="128">
        <f t="shared" si="10"/>
        <v>7768.9400000000169</v>
      </c>
      <c r="K222" s="216" t="s">
        <v>1653</v>
      </c>
      <c r="L222" s="72"/>
    </row>
    <row r="223" spans="1:12" ht="39.75" customHeight="1" x14ac:dyDescent="0.25">
      <c r="A223" s="2">
        <v>43322</v>
      </c>
      <c r="B223" s="214" t="s">
        <v>2095</v>
      </c>
      <c r="D223" s="42" t="s">
        <v>2096</v>
      </c>
      <c r="E223" s="51">
        <v>573779</v>
      </c>
      <c r="F223" s="135">
        <v>1515558</v>
      </c>
      <c r="G223" s="133">
        <v>30381.439999999999</v>
      </c>
      <c r="H223" s="133">
        <v>31000</v>
      </c>
      <c r="I223" s="220">
        <f t="shared" si="11"/>
        <v>618.56000000000131</v>
      </c>
      <c r="J223" s="221">
        <f t="shared" si="10"/>
        <v>8387.5000000000182</v>
      </c>
    </row>
    <row r="224" spans="1:12" ht="38.25" customHeight="1" x14ac:dyDescent="0.25">
      <c r="A224" s="2">
        <v>43325</v>
      </c>
      <c r="B224" s="214" t="s">
        <v>2097</v>
      </c>
      <c r="D224" s="42" t="s">
        <v>2098</v>
      </c>
      <c r="E224" s="51">
        <v>569460</v>
      </c>
      <c r="F224" s="16">
        <v>1516414</v>
      </c>
      <c r="G224" s="9">
        <v>29219.51</v>
      </c>
      <c r="H224" s="9">
        <v>30000</v>
      </c>
      <c r="I224" s="11">
        <f t="shared" si="11"/>
        <v>780.4900000000016</v>
      </c>
      <c r="J224" s="128">
        <f t="shared" si="10"/>
        <v>9167.9900000000198</v>
      </c>
    </row>
    <row r="225" spans="1:11" ht="41.25" customHeight="1" x14ac:dyDescent="0.25">
      <c r="A225" s="2">
        <v>43329</v>
      </c>
      <c r="B225" s="214" t="s">
        <v>2103</v>
      </c>
      <c r="D225" s="42" t="s">
        <v>2104</v>
      </c>
      <c r="E225" s="51">
        <v>532560</v>
      </c>
      <c r="F225" s="16">
        <v>1518166</v>
      </c>
      <c r="G225" s="9">
        <v>28898.78</v>
      </c>
      <c r="H225" s="9">
        <v>28000</v>
      </c>
      <c r="I225" s="11">
        <f t="shared" si="11"/>
        <v>-898.77999999999884</v>
      </c>
      <c r="J225" s="128">
        <f t="shared" si="10"/>
        <v>8269.210000000021</v>
      </c>
    </row>
    <row r="226" spans="1:11" ht="45" x14ac:dyDescent="0.25">
      <c r="A226" s="2">
        <v>43332</v>
      </c>
      <c r="B226" s="214" t="s">
        <v>2105</v>
      </c>
      <c r="D226" s="42" t="s">
        <v>2106</v>
      </c>
      <c r="E226" s="51">
        <v>513000</v>
      </c>
      <c r="F226" s="16">
        <v>1518167</v>
      </c>
      <c r="G226" s="9">
        <v>28300.42</v>
      </c>
      <c r="H226" s="9">
        <v>27000</v>
      </c>
      <c r="I226" s="11">
        <f t="shared" si="11"/>
        <v>-1300.4199999999983</v>
      </c>
      <c r="J226" s="128">
        <f t="shared" si="10"/>
        <v>6968.7900000000227</v>
      </c>
    </row>
    <row r="227" spans="1:11" ht="45" x14ac:dyDescent="0.25">
      <c r="A227" s="2">
        <v>43336</v>
      </c>
      <c r="B227" s="214" t="s">
        <v>2112</v>
      </c>
      <c r="D227" s="42" t="s">
        <v>2113</v>
      </c>
      <c r="E227" s="51">
        <v>471225</v>
      </c>
      <c r="F227" s="16">
        <v>1520277</v>
      </c>
      <c r="G227" s="9">
        <v>26319.84</v>
      </c>
      <c r="H227" s="9">
        <v>25000</v>
      </c>
      <c r="I227" s="11">
        <f t="shared" si="11"/>
        <v>-1319.8400000000001</v>
      </c>
      <c r="J227" s="128">
        <f t="shared" si="10"/>
        <v>5648.9500000000226</v>
      </c>
    </row>
    <row r="228" spans="1:11" ht="45" x14ac:dyDescent="0.25">
      <c r="A228" s="2">
        <v>43339</v>
      </c>
      <c r="B228" s="214" t="s">
        <v>2114</v>
      </c>
      <c r="D228" s="42" t="s">
        <v>2115</v>
      </c>
      <c r="E228" s="51">
        <v>471800</v>
      </c>
      <c r="F228" s="16">
        <v>1520966</v>
      </c>
      <c r="G228" s="9">
        <v>26660.34</v>
      </c>
      <c r="H228" s="9">
        <v>25000</v>
      </c>
      <c r="I228" s="11">
        <f t="shared" si="11"/>
        <v>-1660.3400000000001</v>
      </c>
      <c r="J228" s="128">
        <f t="shared" si="10"/>
        <v>3988.6100000000224</v>
      </c>
    </row>
    <row r="229" spans="1:11" ht="45.75" customHeight="1" x14ac:dyDescent="0.25">
      <c r="A229" s="2">
        <v>43343</v>
      </c>
      <c r="B229" s="214" t="s">
        <v>2121</v>
      </c>
      <c r="D229" s="42" t="s">
        <v>2122</v>
      </c>
      <c r="E229" s="51">
        <v>498628</v>
      </c>
      <c r="F229" s="16">
        <v>1522593</v>
      </c>
      <c r="G229" s="9">
        <v>26698.58</v>
      </c>
      <c r="H229" s="9">
        <v>26000</v>
      </c>
      <c r="I229" s="11">
        <f t="shared" si="11"/>
        <v>-698.58000000000175</v>
      </c>
      <c r="J229" s="128">
        <f t="shared" si="10"/>
        <v>3290.0300000000207</v>
      </c>
    </row>
    <row r="230" spans="1:11" ht="51" customHeight="1" x14ac:dyDescent="0.25">
      <c r="A230" s="2">
        <v>43346</v>
      </c>
      <c r="B230" s="218" t="s">
        <v>2123</v>
      </c>
      <c r="D230" s="42" t="s">
        <v>2124</v>
      </c>
      <c r="E230" s="51">
        <v>500760</v>
      </c>
      <c r="F230" s="16">
        <v>1523172</v>
      </c>
      <c r="G230" s="9">
        <v>25798.46</v>
      </c>
      <c r="H230" s="9">
        <v>26000</v>
      </c>
      <c r="I230" s="11">
        <f t="shared" si="11"/>
        <v>201.54000000000087</v>
      </c>
      <c r="J230" s="128">
        <f t="shared" si="10"/>
        <v>3491.5700000000215</v>
      </c>
    </row>
    <row r="231" spans="1:11" ht="38.25" customHeight="1" x14ac:dyDescent="0.25">
      <c r="A231" s="2">
        <v>43350</v>
      </c>
      <c r="B231" s="218" t="s">
        <v>2129</v>
      </c>
      <c r="D231" s="42" t="s">
        <v>2130</v>
      </c>
      <c r="E231" s="51">
        <v>484275</v>
      </c>
      <c r="F231" s="16">
        <v>1524976</v>
      </c>
      <c r="G231" s="9">
        <v>25381.55</v>
      </c>
      <c r="H231" s="9">
        <v>25000</v>
      </c>
      <c r="I231" s="11">
        <f t="shared" si="11"/>
        <v>-381.54999999999927</v>
      </c>
      <c r="J231" s="128">
        <f t="shared" si="10"/>
        <v>3110.0200000000223</v>
      </c>
    </row>
    <row r="232" spans="1:11" ht="40.5" customHeight="1" x14ac:dyDescent="0.25">
      <c r="A232" s="2">
        <v>43353</v>
      </c>
      <c r="B232" s="218" t="s">
        <v>2131</v>
      </c>
      <c r="D232" s="42" t="s">
        <v>2132</v>
      </c>
      <c r="E232" s="51">
        <v>503542</v>
      </c>
      <c r="F232" s="16">
        <v>1525661</v>
      </c>
      <c r="G232" s="9">
        <v>25132.75</v>
      </c>
      <c r="H232" s="9">
        <v>26000</v>
      </c>
      <c r="I232" s="11">
        <f t="shared" si="11"/>
        <v>867.25</v>
      </c>
      <c r="J232" s="128">
        <f t="shared" si="10"/>
        <v>3977.2700000000223</v>
      </c>
      <c r="K232" s="139"/>
    </row>
    <row r="233" spans="1:11" ht="42" customHeight="1" x14ac:dyDescent="0.25">
      <c r="A233" s="2">
        <v>43357</v>
      </c>
      <c r="B233" s="218" t="s">
        <v>2141</v>
      </c>
      <c r="D233" s="42" t="s">
        <v>2138</v>
      </c>
      <c r="E233" s="51">
        <v>500838</v>
      </c>
      <c r="F233" s="16">
        <v>15273736</v>
      </c>
      <c r="G233" s="9">
        <v>25569.919999999998</v>
      </c>
      <c r="H233" s="9">
        <v>26000</v>
      </c>
      <c r="I233" s="11">
        <f t="shared" si="11"/>
        <v>430.08000000000175</v>
      </c>
      <c r="J233" s="128">
        <f t="shared" si="10"/>
        <v>4407.350000000024</v>
      </c>
      <c r="K233" s="139"/>
    </row>
    <row r="234" spans="1:11" ht="48.75" customHeight="1" x14ac:dyDescent="0.35">
      <c r="A234" s="2">
        <v>43360</v>
      </c>
      <c r="B234" s="218" t="s">
        <v>2140</v>
      </c>
      <c r="D234" s="42" t="s">
        <v>2139</v>
      </c>
      <c r="E234" s="51">
        <v>496808</v>
      </c>
      <c r="F234" s="16">
        <v>1527945</v>
      </c>
      <c r="G234" s="9">
        <v>28627.27</v>
      </c>
      <c r="H234" s="9">
        <v>26000</v>
      </c>
      <c r="I234" s="11">
        <f t="shared" si="11"/>
        <v>-2627.2700000000004</v>
      </c>
      <c r="J234" s="128">
        <f t="shared" si="10"/>
        <v>1780.0800000000236</v>
      </c>
      <c r="K234" s="222" t="s">
        <v>1305</v>
      </c>
    </row>
    <row r="235" spans="1:11" ht="43.5" customHeight="1" x14ac:dyDescent="0.25">
      <c r="A235" s="2">
        <v>43364</v>
      </c>
      <c r="B235" s="218" t="s">
        <v>2147</v>
      </c>
      <c r="D235" s="42" t="s">
        <v>2148</v>
      </c>
      <c r="E235" s="51">
        <v>508950</v>
      </c>
      <c r="F235" s="16">
        <v>153000</v>
      </c>
      <c r="G235" s="9">
        <v>31216.9</v>
      </c>
      <c r="H235" s="9">
        <v>27000</v>
      </c>
      <c r="I235" s="11">
        <f t="shared" si="11"/>
        <v>-4216.9000000000015</v>
      </c>
      <c r="J235" s="128">
        <f t="shared" si="10"/>
        <v>-2436.8199999999779</v>
      </c>
    </row>
    <row r="236" spans="1:11" ht="47.25" customHeight="1" x14ac:dyDescent="0.25">
      <c r="A236" s="2">
        <v>43367</v>
      </c>
      <c r="B236" s="218" t="s">
        <v>2149</v>
      </c>
      <c r="D236" s="42" t="s">
        <v>2150</v>
      </c>
      <c r="E236" s="51">
        <v>660800</v>
      </c>
      <c r="F236" s="16">
        <v>1530001</v>
      </c>
      <c r="G236" s="9">
        <v>31630.54</v>
      </c>
      <c r="H236" s="9">
        <v>35000</v>
      </c>
      <c r="I236" s="11">
        <f t="shared" si="11"/>
        <v>3369.4599999999991</v>
      </c>
      <c r="J236" s="128">
        <f t="shared" si="10"/>
        <v>932.64000000002125</v>
      </c>
    </row>
    <row r="237" spans="1:11" ht="50.25" customHeight="1" x14ac:dyDescent="0.25">
      <c r="A237" s="2">
        <v>43371</v>
      </c>
      <c r="B237" s="218" t="s">
        <v>2153</v>
      </c>
      <c r="D237" s="42" t="s">
        <v>2154</v>
      </c>
      <c r="E237" s="51">
        <v>604608</v>
      </c>
      <c r="F237" s="16">
        <v>1532365</v>
      </c>
      <c r="G237" s="9">
        <v>31852.48</v>
      </c>
      <c r="H237" s="9">
        <v>32000</v>
      </c>
      <c r="I237" s="11">
        <f t="shared" si="11"/>
        <v>147.52000000000044</v>
      </c>
      <c r="J237" s="128">
        <f t="shared" si="10"/>
        <v>1080.1600000000217</v>
      </c>
    </row>
    <row r="238" spans="1:11" ht="54" customHeight="1" x14ac:dyDescent="0.25">
      <c r="A238" s="2">
        <v>43374</v>
      </c>
      <c r="B238" s="194" t="s">
        <v>2160</v>
      </c>
      <c r="D238" s="42" t="s">
        <v>2155</v>
      </c>
      <c r="E238" s="51">
        <v>602016</v>
      </c>
      <c r="F238" s="16">
        <v>1532366</v>
      </c>
      <c r="G238" s="9">
        <v>31279.58</v>
      </c>
      <c r="H238" s="9">
        <v>32000</v>
      </c>
      <c r="I238" s="11">
        <f t="shared" si="11"/>
        <v>720.41999999999825</v>
      </c>
      <c r="J238" s="128">
        <f t="shared" si="10"/>
        <v>1800.5800000000199</v>
      </c>
    </row>
    <row r="239" spans="1:11" ht="48" customHeight="1" x14ac:dyDescent="0.25">
      <c r="A239" s="2">
        <v>43378</v>
      </c>
      <c r="B239" s="194" t="s">
        <v>2158</v>
      </c>
      <c r="D239" s="42" t="s">
        <v>2159</v>
      </c>
      <c r="E239" s="51">
        <v>596610</v>
      </c>
      <c r="F239" s="16">
        <v>1534777</v>
      </c>
      <c r="G239" s="9">
        <v>28349.759999999998</v>
      </c>
      <c r="H239" s="9">
        <v>31500</v>
      </c>
      <c r="I239" s="11">
        <f t="shared" si="11"/>
        <v>3150.2400000000016</v>
      </c>
      <c r="J239" s="221">
        <f t="shared" si="10"/>
        <v>4950.8200000000215</v>
      </c>
    </row>
    <row r="240" spans="1:11" ht="46.5" customHeight="1" x14ac:dyDescent="0.25">
      <c r="A240" s="2">
        <v>43382</v>
      </c>
      <c r="B240" s="194" t="s">
        <v>2165</v>
      </c>
      <c r="D240" s="42" t="s">
        <v>2166</v>
      </c>
      <c r="E240" s="51">
        <v>596610</v>
      </c>
      <c r="F240" s="16">
        <v>1534778</v>
      </c>
      <c r="G240" s="9">
        <v>27300.19</v>
      </c>
      <c r="H240" s="9">
        <v>31500</v>
      </c>
      <c r="I240" s="11">
        <f t="shared" si="11"/>
        <v>4199.8100000000013</v>
      </c>
      <c r="J240" s="128">
        <f t="shared" si="10"/>
        <v>9150.6300000000228</v>
      </c>
    </row>
    <row r="241" spans="1:10" ht="51.75" customHeight="1" x14ac:dyDescent="0.25">
      <c r="A241" s="2">
        <v>43385</v>
      </c>
      <c r="B241" s="194" t="s">
        <v>2168</v>
      </c>
      <c r="D241" s="42" t="s">
        <v>2167</v>
      </c>
      <c r="E241" s="51">
        <v>438909</v>
      </c>
      <c r="F241" s="16">
        <v>1536852</v>
      </c>
      <c r="G241" s="9">
        <v>26160.87</v>
      </c>
      <c r="H241" s="9">
        <v>23000</v>
      </c>
      <c r="I241" s="11">
        <f t="shared" si="11"/>
        <v>-3160.869999999999</v>
      </c>
      <c r="J241" s="128">
        <f t="shared" si="10"/>
        <v>5989.7600000000239</v>
      </c>
    </row>
    <row r="242" spans="1:10" ht="45" x14ac:dyDescent="0.25">
      <c r="A242" s="2">
        <v>43388</v>
      </c>
      <c r="B242" s="194" t="s">
        <v>2169</v>
      </c>
      <c r="D242" s="42" t="s">
        <v>2170</v>
      </c>
      <c r="E242" s="51">
        <v>436724</v>
      </c>
      <c r="F242" s="16">
        <v>1537488</v>
      </c>
      <c r="G242" s="9">
        <v>25918.66</v>
      </c>
      <c r="H242" s="9">
        <v>23000</v>
      </c>
      <c r="I242" s="11">
        <f t="shared" si="11"/>
        <v>-2918.66</v>
      </c>
      <c r="J242" s="128">
        <f t="shared" si="10"/>
        <v>3071.100000000024</v>
      </c>
    </row>
    <row r="243" spans="1:10" ht="45" x14ac:dyDescent="0.25">
      <c r="A243" s="2">
        <v>43392</v>
      </c>
      <c r="B243" s="194" t="s">
        <v>2173</v>
      </c>
      <c r="D243" s="42" t="s">
        <v>2174</v>
      </c>
      <c r="E243" s="51">
        <v>452712</v>
      </c>
      <c r="F243" s="16">
        <v>1539317</v>
      </c>
      <c r="G243" s="9">
        <v>25830.69</v>
      </c>
      <c r="H243" s="9">
        <v>24000</v>
      </c>
      <c r="I243" s="11">
        <f t="shared" si="11"/>
        <v>-1830.6899999999987</v>
      </c>
      <c r="J243" s="128">
        <f t="shared" si="10"/>
        <v>1240.4100000000253</v>
      </c>
    </row>
    <row r="244" spans="1:10" ht="45" x14ac:dyDescent="0.25">
      <c r="A244" s="2">
        <v>43395</v>
      </c>
      <c r="B244" s="194" t="s">
        <v>2175</v>
      </c>
      <c r="D244" s="42" t="s">
        <v>2176</v>
      </c>
      <c r="E244" s="51">
        <v>485700</v>
      </c>
      <c r="F244" s="16">
        <v>1539676</v>
      </c>
      <c r="G244" s="9">
        <v>26935.15</v>
      </c>
      <c r="H244" s="9">
        <v>25000</v>
      </c>
      <c r="I244" s="11">
        <f t="shared" si="11"/>
        <v>-1935.1500000000015</v>
      </c>
      <c r="J244" s="128">
        <f t="shared" si="10"/>
        <v>-694.73999999997613</v>
      </c>
    </row>
    <row r="245" spans="1:10" ht="45" x14ac:dyDescent="0.25">
      <c r="A245" s="2">
        <v>43399</v>
      </c>
      <c r="B245" s="194" t="s">
        <v>2181</v>
      </c>
      <c r="D245" s="42" t="s">
        <v>2182</v>
      </c>
      <c r="E245" s="51">
        <v>544852</v>
      </c>
      <c r="F245" s="16">
        <v>1542010</v>
      </c>
      <c r="G245" s="9">
        <v>26377.81</v>
      </c>
      <c r="H245" s="9">
        <v>28000</v>
      </c>
      <c r="I245" s="11">
        <f t="shared" si="11"/>
        <v>1622.1899999999987</v>
      </c>
      <c r="J245" s="128">
        <f t="shared" si="10"/>
        <v>927.45000000002256</v>
      </c>
    </row>
    <row r="246" spans="1:10" ht="45" x14ac:dyDescent="0.25">
      <c r="A246" s="2">
        <v>43402</v>
      </c>
      <c r="B246" s="194" t="s">
        <v>2183</v>
      </c>
      <c r="D246" s="42" t="s">
        <v>2184</v>
      </c>
      <c r="E246" s="51">
        <v>555322.5</v>
      </c>
      <c r="F246" s="16">
        <v>1543269</v>
      </c>
      <c r="G246" s="9">
        <v>26634.97</v>
      </c>
      <c r="H246" s="9">
        <v>28500</v>
      </c>
      <c r="I246" s="11">
        <f t="shared" si="11"/>
        <v>1865.0299999999988</v>
      </c>
      <c r="J246" s="128">
        <f t="shared" si="10"/>
        <v>2792.4800000000214</v>
      </c>
    </row>
    <row r="247" spans="1:10" ht="48" customHeight="1" x14ac:dyDescent="0.25">
      <c r="A247" s="2">
        <v>43405</v>
      </c>
      <c r="B247" s="224" t="s">
        <v>2189</v>
      </c>
      <c r="D247" s="42" t="s">
        <v>2190</v>
      </c>
      <c r="E247" s="51">
        <v>552750</v>
      </c>
      <c r="F247" s="16">
        <v>1544622</v>
      </c>
      <c r="G247" s="9">
        <v>25944.62</v>
      </c>
      <c r="H247" s="9">
        <v>27500</v>
      </c>
      <c r="I247" s="11">
        <f t="shared" si="11"/>
        <v>1555.380000000001</v>
      </c>
      <c r="J247" s="128">
        <f t="shared" si="10"/>
        <v>4347.8600000000224</v>
      </c>
    </row>
    <row r="248" spans="1:10" ht="41.25" customHeight="1" x14ac:dyDescent="0.25">
      <c r="A248" s="2">
        <v>43409</v>
      </c>
      <c r="B248" s="224" t="s">
        <v>2191</v>
      </c>
      <c r="D248" s="42" t="s">
        <v>2192</v>
      </c>
      <c r="E248" s="51">
        <v>542565</v>
      </c>
      <c r="F248" s="16">
        <v>1544959</v>
      </c>
      <c r="G248" s="9">
        <v>26270.36</v>
      </c>
      <c r="H248" s="9">
        <v>27000</v>
      </c>
      <c r="I248" s="11">
        <f t="shared" si="11"/>
        <v>729.63999999999942</v>
      </c>
      <c r="J248" s="128">
        <f t="shared" ref="J248:J268" si="12">J247+I248</f>
        <v>5077.5000000000218</v>
      </c>
    </row>
    <row r="249" spans="1:10" ht="39" customHeight="1" x14ac:dyDescent="0.25">
      <c r="A249" s="2">
        <v>43413</v>
      </c>
      <c r="B249" s="224" t="s">
        <v>2193</v>
      </c>
      <c r="D249" s="42" t="s">
        <v>2194</v>
      </c>
      <c r="E249" s="51">
        <v>475584</v>
      </c>
      <c r="F249" s="16">
        <v>1547196</v>
      </c>
      <c r="G249" s="9">
        <v>25901</v>
      </c>
      <c r="H249" s="9">
        <v>24000</v>
      </c>
      <c r="I249" s="11">
        <f t="shared" si="11"/>
        <v>-1901</v>
      </c>
      <c r="J249" s="128">
        <f t="shared" si="12"/>
        <v>3176.5000000000218</v>
      </c>
    </row>
    <row r="250" spans="1:10" ht="36.75" customHeight="1" x14ac:dyDescent="0.25">
      <c r="A250" s="2">
        <v>43417</v>
      </c>
      <c r="B250" s="224" t="s">
        <v>2197</v>
      </c>
      <c r="D250" s="42" t="s">
        <v>2198</v>
      </c>
      <c r="E250" s="51">
        <v>504250</v>
      </c>
      <c r="F250" s="16">
        <v>1547788</v>
      </c>
      <c r="G250" s="9">
        <v>25379.119999999999</v>
      </c>
      <c r="H250" s="9">
        <v>25000</v>
      </c>
      <c r="I250" s="11">
        <f t="shared" si="11"/>
        <v>-379.11999999999898</v>
      </c>
      <c r="J250" s="128">
        <f t="shared" si="12"/>
        <v>2797.3800000000228</v>
      </c>
    </row>
    <row r="251" spans="1:10" ht="47.25" customHeight="1" x14ac:dyDescent="0.25">
      <c r="A251" s="2">
        <v>43419</v>
      </c>
      <c r="B251" s="224" t="s">
        <v>2199</v>
      </c>
      <c r="D251" s="42" t="s">
        <v>2200</v>
      </c>
      <c r="E251" s="51">
        <v>528840</v>
      </c>
      <c r="F251" s="16">
        <v>1548808</v>
      </c>
      <c r="G251" s="9">
        <v>25310.240000000002</v>
      </c>
      <c r="H251" s="9">
        <v>26000</v>
      </c>
      <c r="I251" s="11">
        <f t="shared" si="11"/>
        <v>689.7599999999984</v>
      </c>
      <c r="J251" s="128">
        <f t="shared" si="12"/>
        <v>3487.1400000000212</v>
      </c>
    </row>
    <row r="252" spans="1:10" ht="39.75" customHeight="1" x14ac:dyDescent="0.25">
      <c r="A252" s="2">
        <v>43420</v>
      </c>
      <c r="B252" s="224" t="s">
        <v>2201</v>
      </c>
      <c r="D252" s="42" t="s">
        <v>2202</v>
      </c>
      <c r="E252" s="51">
        <v>529490</v>
      </c>
      <c r="F252" s="16">
        <v>1550311</v>
      </c>
      <c r="G252" s="9">
        <v>25591.119999999999</v>
      </c>
      <c r="H252" s="9">
        <v>26000</v>
      </c>
      <c r="I252" s="11">
        <f t="shared" si="11"/>
        <v>408.88000000000102</v>
      </c>
      <c r="J252" s="128">
        <f t="shared" si="12"/>
        <v>3896.0200000000223</v>
      </c>
    </row>
    <row r="253" spans="1:10" ht="42.75" customHeight="1" x14ac:dyDescent="0.25">
      <c r="A253" s="2">
        <v>43424</v>
      </c>
      <c r="B253" s="224" t="s">
        <v>2203</v>
      </c>
      <c r="D253" s="42" t="s">
        <v>2204</v>
      </c>
      <c r="E253" s="51">
        <v>528840</v>
      </c>
      <c r="F253" s="16">
        <v>1550828</v>
      </c>
      <c r="G253" s="9">
        <v>25691.279999999999</v>
      </c>
      <c r="H253" s="9">
        <v>26000</v>
      </c>
      <c r="I253" s="11">
        <f t="shared" si="11"/>
        <v>308.72000000000116</v>
      </c>
      <c r="J253" s="128">
        <f t="shared" si="12"/>
        <v>4204.7400000000234</v>
      </c>
    </row>
    <row r="254" spans="1:10" ht="37.5" customHeight="1" x14ac:dyDescent="0.25">
      <c r="A254" s="2">
        <v>43425</v>
      </c>
      <c r="B254" s="224" t="s">
        <v>2205</v>
      </c>
      <c r="D254" s="42" t="s">
        <v>2206</v>
      </c>
      <c r="E254" s="51">
        <v>517293</v>
      </c>
      <c r="F254" s="16">
        <v>1552196</v>
      </c>
      <c r="G254" s="9">
        <v>25753.200000000001</v>
      </c>
      <c r="H254" s="9">
        <v>25500</v>
      </c>
      <c r="I254" s="11">
        <f t="shared" si="11"/>
        <v>-253.20000000000073</v>
      </c>
      <c r="J254" s="128">
        <f t="shared" si="12"/>
        <v>3951.5400000000227</v>
      </c>
    </row>
    <row r="255" spans="1:10" ht="40.5" customHeight="1" x14ac:dyDescent="0.25">
      <c r="A255" s="2">
        <v>43427</v>
      </c>
      <c r="B255" s="224" t="s">
        <v>2207</v>
      </c>
      <c r="D255" s="42" t="s">
        <v>2208</v>
      </c>
      <c r="E255" s="51">
        <v>507150</v>
      </c>
      <c r="F255" s="16">
        <v>1552197</v>
      </c>
      <c r="G255" s="9">
        <v>26493.599999999999</v>
      </c>
      <c r="H255" s="9">
        <v>25000</v>
      </c>
      <c r="I255" s="11">
        <f t="shared" si="11"/>
        <v>-1493.5999999999985</v>
      </c>
      <c r="J255" s="128">
        <f t="shared" si="12"/>
        <v>2457.9400000000242</v>
      </c>
    </row>
    <row r="256" spans="1:10" ht="41.25" customHeight="1" x14ac:dyDescent="0.25">
      <c r="A256" s="2">
        <v>43430</v>
      </c>
      <c r="B256" s="224" t="s">
        <v>2209</v>
      </c>
      <c r="D256" s="42" t="s">
        <v>2210</v>
      </c>
      <c r="E256" s="51">
        <v>557658</v>
      </c>
      <c r="F256" s="16">
        <v>1552854</v>
      </c>
      <c r="G256" s="9">
        <v>25708.83</v>
      </c>
      <c r="H256" s="9">
        <v>27000</v>
      </c>
      <c r="I256" s="11">
        <f t="shared" si="11"/>
        <v>1291.1699999999983</v>
      </c>
      <c r="J256" s="128">
        <f t="shared" si="12"/>
        <v>3749.1100000000224</v>
      </c>
    </row>
    <row r="257" spans="1:10" ht="38.25" customHeight="1" x14ac:dyDescent="0.25">
      <c r="A257" s="2">
        <v>43431</v>
      </c>
      <c r="B257" s="224" t="s">
        <v>2211</v>
      </c>
      <c r="D257" s="42" t="s">
        <v>2212</v>
      </c>
      <c r="E257" s="51">
        <v>553635</v>
      </c>
      <c r="F257" s="16">
        <v>1552687</v>
      </c>
      <c r="G257" s="9">
        <v>25291.61</v>
      </c>
      <c r="H257" s="9">
        <v>27000</v>
      </c>
      <c r="I257" s="11">
        <f t="shared" si="11"/>
        <v>1708.3899999999994</v>
      </c>
      <c r="J257" s="128">
        <f t="shared" si="12"/>
        <v>5457.5000000000218</v>
      </c>
    </row>
    <row r="258" spans="1:10" ht="44.25" customHeight="1" x14ac:dyDescent="0.25">
      <c r="A258" s="2">
        <v>43433</v>
      </c>
      <c r="B258" s="224" t="s">
        <v>2218</v>
      </c>
      <c r="D258" s="42" t="s">
        <v>2219</v>
      </c>
      <c r="E258" s="51">
        <v>527618</v>
      </c>
      <c r="F258" s="16">
        <v>1554865</v>
      </c>
      <c r="G258" s="9">
        <v>26659.65</v>
      </c>
      <c r="H258" s="9">
        <v>26000</v>
      </c>
      <c r="I258" s="11">
        <f t="shared" si="11"/>
        <v>-659.65000000000146</v>
      </c>
      <c r="J258" s="128">
        <f t="shared" si="12"/>
        <v>4797.8500000000204</v>
      </c>
    </row>
    <row r="259" spans="1:10" ht="42.75" customHeight="1" x14ac:dyDescent="0.25">
      <c r="A259" s="2">
        <v>43434</v>
      </c>
      <c r="B259" s="224" t="s">
        <v>2220</v>
      </c>
      <c r="D259" s="42" t="s">
        <v>2221</v>
      </c>
      <c r="E259" s="51">
        <v>528840</v>
      </c>
      <c r="F259" s="16">
        <v>1554864</v>
      </c>
      <c r="G259" s="9">
        <v>27024.48</v>
      </c>
      <c r="H259" s="9">
        <v>26000</v>
      </c>
      <c r="I259" s="11">
        <f t="shared" si="11"/>
        <v>-1024.4799999999996</v>
      </c>
      <c r="J259" s="128">
        <f t="shared" si="12"/>
        <v>3773.3700000000208</v>
      </c>
    </row>
    <row r="260" spans="1:10" ht="45" x14ac:dyDescent="0.25">
      <c r="A260" s="2">
        <v>43437</v>
      </c>
      <c r="B260" s="214" t="s">
        <v>2224</v>
      </c>
      <c r="D260" s="42" t="s">
        <v>2225</v>
      </c>
      <c r="E260" s="51">
        <v>528580</v>
      </c>
      <c r="F260" s="16">
        <v>1555582</v>
      </c>
      <c r="G260" s="9">
        <v>27659.53</v>
      </c>
      <c r="H260" s="9">
        <v>26000</v>
      </c>
      <c r="I260" s="11">
        <f>H260-G260</f>
        <v>-1659.5299999999988</v>
      </c>
      <c r="J260" s="128">
        <f t="shared" si="12"/>
        <v>2113.840000000022</v>
      </c>
    </row>
    <row r="261" spans="1:10" ht="45" x14ac:dyDescent="0.25">
      <c r="A261" s="2">
        <v>43437</v>
      </c>
      <c r="B261" s="214" t="s">
        <v>2222</v>
      </c>
      <c r="D261" s="42" t="s">
        <v>2223</v>
      </c>
      <c r="E261" s="51">
        <v>529074</v>
      </c>
      <c r="F261" s="16">
        <v>1555583</v>
      </c>
      <c r="G261" s="9">
        <v>27605.56</v>
      </c>
      <c r="H261" s="9">
        <v>26000</v>
      </c>
      <c r="I261" s="11">
        <f>H261-G261</f>
        <v>-1605.5600000000013</v>
      </c>
      <c r="J261" s="128">
        <f t="shared" si="12"/>
        <v>508.28000000002066</v>
      </c>
    </row>
    <row r="262" spans="1:10" ht="45" x14ac:dyDescent="0.25">
      <c r="A262" s="2">
        <v>43440</v>
      </c>
      <c r="B262" s="214" t="s">
        <v>2226</v>
      </c>
      <c r="D262" s="42" t="s">
        <v>2227</v>
      </c>
      <c r="E262" s="51">
        <v>555363</v>
      </c>
      <c r="F262" s="16">
        <v>1557191</v>
      </c>
      <c r="G262" s="9">
        <v>29238.240000000002</v>
      </c>
      <c r="H262" s="9">
        <v>27000</v>
      </c>
      <c r="I262" s="11">
        <f t="shared" si="11"/>
        <v>-2238.2400000000016</v>
      </c>
      <c r="J262" s="128">
        <f t="shared" si="12"/>
        <v>-1729.9599999999809</v>
      </c>
    </row>
    <row r="263" spans="1:10" ht="45" x14ac:dyDescent="0.25">
      <c r="A263" s="2">
        <v>43441</v>
      </c>
      <c r="B263" s="214" t="s">
        <v>2228</v>
      </c>
      <c r="D263" s="42" t="s">
        <v>2229</v>
      </c>
      <c r="E263" s="51">
        <v>557892.5</v>
      </c>
      <c r="F263" s="16">
        <v>1558443</v>
      </c>
      <c r="G263" s="9">
        <v>25643.98</v>
      </c>
      <c r="H263" s="9">
        <v>27500</v>
      </c>
      <c r="I263" s="11">
        <f t="shared" si="11"/>
        <v>1856.0200000000004</v>
      </c>
      <c r="J263" s="128">
        <f t="shared" si="12"/>
        <v>126.0600000000195</v>
      </c>
    </row>
    <row r="264" spans="1:10" ht="45" x14ac:dyDescent="0.25">
      <c r="A264" s="2">
        <v>43444</v>
      </c>
      <c r="B264" s="214" t="s">
        <v>2232</v>
      </c>
      <c r="D264" s="42" t="s">
        <v>2233</v>
      </c>
      <c r="E264" s="51">
        <v>668514</v>
      </c>
      <c r="F264" s="16">
        <v>1558444</v>
      </c>
      <c r="G264" s="9">
        <v>28659.279999999999</v>
      </c>
      <c r="H264" s="9">
        <v>33000</v>
      </c>
      <c r="I264" s="11">
        <f>H264-G264</f>
        <v>4340.7200000000012</v>
      </c>
      <c r="J264" s="128">
        <f t="shared" si="12"/>
        <v>4466.7800000000207</v>
      </c>
    </row>
    <row r="265" spans="1:10" ht="45" x14ac:dyDescent="0.25">
      <c r="A265" s="2">
        <v>43444</v>
      </c>
      <c r="B265" s="214" t="s">
        <v>2230</v>
      </c>
      <c r="D265" s="42" t="s">
        <v>2231</v>
      </c>
      <c r="E265" s="51">
        <v>668514</v>
      </c>
      <c r="F265" s="16">
        <v>1558445</v>
      </c>
      <c r="G265" s="9">
        <v>28736.36</v>
      </c>
      <c r="H265" s="9">
        <v>33000</v>
      </c>
      <c r="I265" s="11">
        <f>H265-G265</f>
        <v>4263.6399999999994</v>
      </c>
      <c r="J265" s="128">
        <f t="shared" si="12"/>
        <v>8730.4200000000201</v>
      </c>
    </row>
    <row r="266" spans="1:10" ht="36" customHeight="1" x14ac:dyDescent="0.25">
      <c r="A266" s="2">
        <v>43445</v>
      </c>
      <c r="B266" s="214" t="s">
        <v>2234</v>
      </c>
      <c r="D266" s="42" t="s">
        <v>2235</v>
      </c>
      <c r="E266" s="51">
        <v>609600</v>
      </c>
      <c r="F266" s="16">
        <v>1559160</v>
      </c>
      <c r="G266" s="9">
        <v>29581.35</v>
      </c>
      <c r="H266" s="9">
        <v>30000</v>
      </c>
      <c r="I266" s="11">
        <f t="shared" si="11"/>
        <v>418.65000000000146</v>
      </c>
      <c r="J266" s="128">
        <f t="shared" si="12"/>
        <v>9149.0700000000215</v>
      </c>
    </row>
    <row r="267" spans="1:10" ht="41.25" customHeight="1" x14ac:dyDescent="0.25">
      <c r="A267" s="2">
        <v>43447</v>
      </c>
      <c r="B267" s="214" t="s">
        <v>2238</v>
      </c>
      <c r="D267" s="42" t="s">
        <v>2236</v>
      </c>
      <c r="E267" s="51">
        <v>607350</v>
      </c>
      <c r="F267" s="16">
        <v>1560175</v>
      </c>
      <c r="G267" s="9">
        <v>26304.41</v>
      </c>
      <c r="H267" s="9">
        <v>30000</v>
      </c>
      <c r="I267" s="11">
        <f t="shared" si="11"/>
        <v>3695.59</v>
      </c>
      <c r="J267" s="128">
        <f t="shared" si="12"/>
        <v>12844.660000000022</v>
      </c>
    </row>
    <row r="268" spans="1:10" ht="36.75" customHeight="1" x14ac:dyDescent="0.25">
      <c r="A268" s="2">
        <v>43447</v>
      </c>
      <c r="B268" s="214" t="s">
        <v>2237</v>
      </c>
      <c r="D268" s="42" t="s">
        <v>2239</v>
      </c>
      <c r="E268" s="51">
        <v>607350</v>
      </c>
      <c r="F268" s="16">
        <v>1560174</v>
      </c>
      <c r="G268" s="9">
        <v>25700.799999999999</v>
      </c>
      <c r="H268" s="9">
        <v>30000</v>
      </c>
      <c r="I268" s="11">
        <f t="shared" si="11"/>
        <v>4299.2000000000007</v>
      </c>
      <c r="J268" s="128">
        <f t="shared" si="12"/>
        <v>17143.860000000022</v>
      </c>
    </row>
    <row r="269" spans="1:10" ht="37.5" customHeight="1" x14ac:dyDescent="0.25">
      <c r="A269" s="2">
        <v>43448</v>
      </c>
      <c r="B269" s="214" t="s">
        <v>2241</v>
      </c>
      <c r="D269" s="42" t="s">
        <v>2240</v>
      </c>
      <c r="E269" s="51">
        <v>506250</v>
      </c>
      <c r="F269" s="16">
        <v>1560176</v>
      </c>
      <c r="G269" s="9">
        <v>23961.13</v>
      </c>
      <c r="H269" s="9">
        <v>25000</v>
      </c>
      <c r="I269" s="11">
        <f t="shared" si="11"/>
        <v>1038.869999999999</v>
      </c>
      <c r="J269" s="128">
        <f t="shared" ref="J269:J333" si="13">J268+I269</f>
        <v>18182.730000000021</v>
      </c>
    </row>
    <row r="270" spans="1:10" ht="43.5" customHeight="1" x14ac:dyDescent="0.25">
      <c r="A270" s="2">
        <v>43451</v>
      </c>
      <c r="B270" s="214" t="s">
        <v>2242</v>
      </c>
      <c r="D270" s="42" t="s">
        <v>2243</v>
      </c>
      <c r="E270" s="51">
        <v>528970</v>
      </c>
      <c r="F270" s="16">
        <v>1560925</v>
      </c>
      <c r="G270" s="9">
        <v>24540.01</v>
      </c>
      <c r="H270" s="9">
        <v>26000</v>
      </c>
      <c r="I270" s="11">
        <f t="shared" si="11"/>
        <v>1459.9900000000016</v>
      </c>
      <c r="J270" s="128">
        <f t="shared" si="13"/>
        <v>19642.720000000023</v>
      </c>
    </row>
    <row r="271" spans="1:10" ht="37.5" customHeight="1" x14ac:dyDescent="0.25">
      <c r="A271" s="2">
        <v>43451</v>
      </c>
      <c r="B271" s="214" t="s">
        <v>2244</v>
      </c>
      <c r="D271" s="42" t="s">
        <v>2245</v>
      </c>
      <c r="E271" s="51">
        <v>528970</v>
      </c>
      <c r="F271" s="16">
        <v>1560924</v>
      </c>
      <c r="G271" s="9">
        <v>24974.54</v>
      </c>
      <c r="H271" s="9">
        <v>26000</v>
      </c>
      <c r="I271" s="11">
        <f t="shared" si="11"/>
        <v>1025.4599999999991</v>
      </c>
      <c r="J271" s="128">
        <f t="shared" si="13"/>
        <v>20668.180000000022</v>
      </c>
    </row>
    <row r="272" spans="1:10" ht="44.25" customHeight="1" x14ac:dyDescent="0.25">
      <c r="A272" s="2">
        <v>43452</v>
      </c>
      <c r="B272" s="214" t="s">
        <v>2248</v>
      </c>
      <c r="D272" s="42" t="s">
        <v>2249</v>
      </c>
      <c r="E272" s="51">
        <v>402460</v>
      </c>
      <c r="F272" s="16">
        <v>1561948</v>
      </c>
      <c r="G272" s="9">
        <v>23890.799999999999</v>
      </c>
      <c r="H272" s="9">
        <v>20000</v>
      </c>
      <c r="I272" s="11">
        <f t="shared" si="11"/>
        <v>-3890.7999999999993</v>
      </c>
      <c r="J272" s="128">
        <f t="shared" si="13"/>
        <v>16777.380000000023</v>
      </c>
    </row>
    <row r="273" spans="1:11" ht="38.25" customHeight="1" x14ac:dyDescent="0.25">
      <c r="A273" s="2">
        <v>43454</v>
      </c>
      <c r="B273" s="214" t="s">
        <v>2252</v>
      </c>
      <c r="D273" s="42" t="s">
        <v>2253</v>
      </c>
      <c r="E273" s="51">
        <v>403600</v>
      </c>
      <c r="F273" s="16">
        <v>1562727</v>
      </c>
      <c r="G273" s="9">
        <v>23943.84</v>
      </c>
      <c r="H273" s="9">
        <v>20000</v>
      </c>
      <c r="I273" s="11">
        <f t="shared" si="11"/>
        <v>-3943.84</v>
      </c>
      <c r="J273" s="128">
        <f t="shared" si="13"/>
        <v>12833.540000000023</v>
      </c>
    </row>
    <row r="274" spans="1:11" ht="39" customHeight="1" x14ac:dyDescent="0.25">
      <c r="A274" s="2">
        <v>43458</v>
      </c>
      <c r="B274" s="214" t="s">
        <v>2256</v>
      </c>
      <c r="D274" s="42" t="s">
        <v>2257</v>
      </c>
      <c r="E274" s="51">
        <v>399660</v>
      </c>
      <c r="F274" s="16">
        <v>1563625</v>
      </c>
      <c r="G274" s="9">
        <v>24101.1</v>
      </c>
      <c r="H274" s="9">
        <v>20000</v>
      </c>
      <c r="I274" s="11">
        <f t="shared" ref="I274:I338" si="14">H274-G274</f>
        <v>-4101.0999999999985</v>
      </c>
      <c r="J274" s="128">
        <f t="shared" si="13"/>
        <v>8732.4400000000242</v>
      </c>
    </row>
    <row r="275" spans="1:11" ht="41.25" customHeight="1" x14ac:dyDescent="0.25">
      <c r="A275" s="2">
        <v>43823</v>
      </c>
      <c r="B275" s="214" t="s">
        <v>2258</v>
      </c>
      <c r="D275" s="42" t="s">
        <v>2259</v>
      </c>
      <c r="E275" s="51">
        <v>399660</v>
      </c>
      <c r="F275" s="16">
        <v>1562907</v>
      </c>
      <c r="G275" s="9">
        <v>23959.200000000001</v>
      </c>
      <c r="H275" s="9">
        <v>20000</v>
      </c>
      <c r="I275" s="11">
        <f t="shared" si="14"/>
        <v>-3959.2000000000007</v>
      </c>
      <c r="J275" s="128">
        <f t="shared" si="13"/>
        <v>4773.2400000000234</v>
      </c>
    </row>
    <row r="276" spans="1:11" ht="40.5" customHeight="1" x14ac:dyDescent="0.25">
      <c r="A276" s="2">
        <v>43826</v>
      </c>
      <c r="B276" s="214" t="s">
        <v>2260</v>
      </c>
      <c r="D276" s="42" t="s">
        <v>2261</v>
      </c>
      <c r="E276" s="51">
        <v>418173</v>
      </c>
      <c r="F276" s="10">
        <v>1564823</v>
      </c>
      <c r="G276" s="9">
        <v>24309.26</v>
      </c>
      <c r="H276" s="9">
        <v>21000</v>
      </c>
      <c r="I276" s="11">
        <f t="shared" si="14"/>
        <v>-3309.2599999999984</v>
      </c>
      <c r="J276" s="128">
        <f t="shared" si="13"/>
        <v>1463.980000000025</v>
      </c>
    </row>
    <row r="277" spans="1:11" ht="38.25" customHeight="1" x14ac:dyDescent="0.35">
      <c r="A277" s="2">
        <v>43465</v>
      </c>
      <c r="B277" s="214" t="s">
        <v>2262</v>
      </c>
      <c r="D277" s="42" t="s">
        <v>2263</v>
      </c>
      <c r="E277" s="51">
        <v>453330</v>
      </c>
      <c r="F277" s="16">
        <v>1565187</v>
      </c>
      <c r="G277" s="9">
        <v>23410.77</v>
      </c>
      <c r="H277" s="9">
        <v>23000</v>
      </c>
      <c r="I277" s="11">
        <f t="shared" si="14"/>
        <v>-410.77000000000044</v>
      </c>
      <c r="J277" s="128">
        <f t="shared" si="13"/>
        <v>1053.2100000000246</v>
      </c>
      <c r="K277" s="222" t="s">
        <v>1305</v>
      </c>
    </row>
    <row r="278" spans="1:11" ht="15.75" x14ac:dyDescent="0.25">
      <c r="A278" s="228"/>
      <c r="B278" s="97"/>
      <c r="C278" s="229"/>
      <c r="D278" s="215"/>
      <c r="E278" s="230"/>
      <c r="F278" s="137"/>
      <c r="G278" s="138"/>
      <c r="H278" s="138"/>
      <c r="I278" s="192">
        <f t="shared" si="14"/>
        <v>0</v>
      </c>
      <c r="J278" s="128">
        <f t="shared" si="13"/>
        <v>1053.2100000000246</v>
      </c>
    </row>
    <row r="279" spans="1:11" ht="39.75" customHeight="1" x14ac:dyDescent="0.25">
      <c r="A279" s="2">
        <v>43467</v>
      </c>
      <c r="B279" s="231" t="s">
        <v>2269</v>
      </c>
      <c r="D279" s="42" t="s">
        <v>2210</v>
      </c>
      <c r="E279" s="51">
        <v>482895</v>
      </c>
      <c r="F279" s="16">
        <v>1566683</v>
      </c>
      <c r="G279" s="9">
        <v>23580.99</v>
      </c>
      <c r="H279" s="9">
        <v>24500</v>
      </c>
      <c r="I279" s="11">
        <f t="shared" ref="I279" si="15">H279-G279</f>
        <v>919.0099999999984</v>
      </c>
      <c r="J279" s="128">
        <f t="shared" si="13"/>
        <v>1972.220000000023</v>
      </c>
    </row>
    <row r="280" spans="1:11" ht="41.25" customHeight="1" x14ac:dyDescent="0.25">
      <c r="A280" s="2">
        <v>43472</v>
      </c>
      <c r="B280" s="231" t="s">
        <v>2270</v>
      </c>
      <c r="D280" s="42" t="s">
        <v>2271</v>
      </c>
      <c r="E280" s="51">
        <v>464640</v>
      </c>
      <c r="F280" s="16">
        <v>1567430</v>
      </c>
      <c r="G280" s="9">
        <v>23725.62</v>
      </c>
      <c r="H280" s="9">
        <v>24000</v>
      </c>
      <c r="I280" s="11">
        <f t="shared" si="14"/>
        <v>274.38000000000102</v>
      </c>
      <c r="J280" s="128">
        <f t="shared" si="13"/>
        <v>2246.600000000024</v>
      </c>
    </row>
    <row r="281" spans="1:11" ht="38.25" customHeight="1" x14ac:dyDescent="0.25">
      <c r="A281" s="2">
        <v>43472</v>
      </c>
      <c r="B281" s="231" t="s">
        <v>2272</v>
      </c>
      <c r="D281" s="42" t="s">
        <v>2273</v>
      </c>
      <c r="E281" s="51">
        <v>465384</v>
      </c>
      <c r="F281" s="16">
        <v>1567660</v>
      </c>
      <c r="G281" s="9">
        <v>23706.33</v>
      </c>
      <c r="H281" s="9">
        <v>24000</v>
      </c>
      <c r="I281" s="11">
        <f t="shared" si="14"/>
        <v>293.66999999999825</v>
      </c>
      <c r="J281" s="128">
        <f t="shared" si="13"/>
        <v>2540.2700000000223</v>
      </c>
    </row>
    <row r="282" spans="1:11" ht="39" customHeight="1" x14ac:dyDescent="0.35">
      <c r="A282" s="2">
        <v>43475</v>
      </c>
      <c r="B282" s="231" t="s">
        <v>2279</v>
      </c>
      <c r="D282" s="42" t="s">
        <v>2280</v>
      </c>
      <c r="E282" s="51">
        <v>462264</v>
      </c>
      <c r="F282" s="16">
        <v>1569382</v>
      </c>
      <c r="G282" s="9">
        <v>25075.22</v>
      </c>
      <c r="H282" s="9">
        <v>24000</v>
      </c>
      <c r="I282" s="11">
        <f t="shared" si="14"/>
        <v>-1075.2200000000012</v>
      </c>
      <c r="J282" s="128">
        <f t="shared" si="13"/>
        <v>1465.0500000000211</v>
      </c>
      <c r="K282" s="222" t="s">
        <v>1305</v>
      </c>
    </row>
    <row r="283" spans="1:11" ht="43.5" customHeight="1" x14ac:dyDescent="0.25">
      <c r="A283" s="2">
        <v>43479</v>
      </c>
      <c r="B283" s="231" t="s">
        <v>2281</v>
      </c>
      <c r="D283" s="42" t="s">
        <v>2282</v>
      </c>
      <c r="E283" s="51">
        <v>496340</v>
      </c>
      <c r="F283" s="16">
        <v>1570173</v>
      </c>
      <c r="G283" s="9">
        <v>26136.880000000001</v>
      </c>
      <c r="H283" s="9">
        <v>26000</v>
      </c>
      <c r="I283" s="11">
        <f t="shared" si="14"/>
        <v>-136.88000000000102</v>
      </c>
      <c r="J283" s="128">
        <f t="shared" si="13"/>
        <v>1328.1700000000201</v>
      </c>
    </row>
    <row r="284" spans="1:11" ht="39.75" customHeight="1" x14ac:dyDescent="0.25">
      <c r="A284" s="2">
        <v>43482</v>
      </c>
      <c r="B284" s="231" t="s">
        <v>2289</v>
      </c>
      <c r="D284" s="42" t="s">
        <v>2290</v>
      </c>
      <c r="E284" s="51">
        <v>503685.5</v>
      </c>
      <c r="F284" s="16">
        <v>1572344</v>
      </c>
      <c r="G284" s="9">
        <v>26968.22</v>
      </c>
      <c r="H284" s="9">
        <v>26500</v>
      </c>
      <c r="I284" s="11">
        <f t="shared" si="14"/>
        <v>-468.22000000000116</v>
      </c>
      <c r="J284" s="128">
        <f t="shared" si="13"/>
        <v>859.95000000001892</v>
      </c>
    </row>
    <row r="285" spans="1:11" ht="39.75" customHeight="1" x14ac:dyDescent="0.25">
      <c r="A285" s="2">
        <v>43487</v>
      </c>
      <c r="B285" s="231" t="s">
        <v>2291</v>
      </c>
      <c r="D285" s="42" t="s">
        <v>2292</v>
      </c>
      <c r="E285" s="51">
        <v>502917</v>
      </c>
      <c r="F285" s="16">
        <v>1572662</v>
      </c>
      <c r="G285" s="9">
        <v>25851.96</v>
      </c>
      <c r="H285" s="9">
        <v>26500</v>
      </c>
      <c r="I285" s="11">
        <f t="shared" si="14"/>
        <v>648.04000000000087</v>
      </c>
      <c r="J285" s="128">
        <f t="shared" si="13"/>
        <v>1507.9900000000198</v>
      </c>
    </row>
    <row r="286" spans="1:11" ht="44.25" customHeight="1" x14ac:dyDescent="0.25">
      <c r="A286" s="2">
        <v>43489</v>
      </c>
      <c r="B286" s="231" t="s">
        <v>2295</v>
      </c>
      <c r="D286" s="42" t="s">
        <v>2296</v>
      </c>
      <c r="E286" s="51">
        <v>525662.5</v>
      </c>
      <c r="F286" s="16">
        <v>1575172</v>
      </c>
      <c r="G286" s="9">
        <v>24154.79</v>
      </c>
      <c r="H286" s="9">
        <v>27500</v>
      </c>
      <c r="I286" s="11">
        <f t="shared" si="14"/>
        <v>3345.2099999999991</v>
      </c>
      <c r="J286" s="128">
        <f t="shared" si="13"/>
        <v>4853.2000000000189</v>
      </c>
    </row>
    <row r="287" spans="1:11" ht="45" x14ac:dyDescent="0.25">
      <c r="A287" s="2">
        <v>43493</v>
      </c>
      <c r="B287" s="231" t="s">
        <v>2300</v>
      </c>
      <c r="D287" s="42" t="s">
        <v>2301</v>
      </c>
      <c r="E287" s="51">
        <v>455544</v>
      </c>
      <c r="F287" s="16">
        <v>1575828</v>
      </c>
      <c r="G287" s="9">
        <v>24617.59</v>
      </c>
      <c r="H287" s="9">
        <v>24000</v>
      </c>
      <c r="I287" s="11">
        <f t="shared" si="14"/>
        <v>-617.59000000000015</v>
      </c>
      <c r="J287" s="128">
        <f t="shared" si="13"/>
        <v>4235.6100000000188</v>
      </c>
    </row>
    <row r="288" spans="1:11" ht="45" x14ac:dyDescent="0.35">
      <c r="A288" s="2">
        <v>43496</v>
      </c>
      <c r="B288" s="231" t="s">
        <v>2306</v>
      </c>
      <c r="D288" s="42" t="s">
        <v>2307</v>
      </c>
      <c r="E288" s="51">
        <v>418836</v>
      </c>
      <c r="F288" s="16">
        <v>1577367</v>
      </c>
      <c r="G288" s="9">
        <v>24198.21</v>
      </c>
      <c r="H288" s="9">
        <v>22000</v>
      </c>
      <c r="I288" s="11">
        <f t="shared" si="14"/>
        <v>-2198.2099999999991</v>
      </c>
      <c r="J288" s="128">
        <f t="shared" si="13"/>
        <v>2037.4000000000196</v>
      </c>
      <c r="K288" s="222" t="s">
        <v>1305</v>
      </c>
    </row>
    <row r="289" spans="1:11" ht="49.9" customHeight="1" x14ac:dyDescent="0.25">
      <c r="A289" s="2">
        <v>43497</v>
      </c>
      <c r="B289" s="194" t="s">
        <v>2308</v>
      </c>
      <c r="D289" s="42" t="s">
        <v>2309</v>
      </c>
      <c r="E289" s="51">
        <v>468685</v>
      </c>
      <c r="F289" s="16">
        <v>1578063</v>
      </c>
      <c r="G289" s="9">
        <v>23184.99</v>
      </c>
      <c r="H289" s="9">
        <v>24500</v>
      </c>
      <c r="I289" s="11">
        <f t="shared" si="14"/>
        <v>1315.0099999999984</v>
      </c>
      <c r="J289" s="128">
        <f t="shared" si="13"/>
        <v>3352.410000000018</v>
      </c>
    </row>
    <row r="290" spans="1:11" ht="45" x14ac:dyDescent="0.25">
      <c r="A290" s="2">
        <v>43503</v>
      </c>
      <c r="B290" s="194" t="s">
        <v>2313</v>
      </c>
      <c r="D290" s="42" t="s">
        <v>2314</v>
      </c>
      <c r="E290" s="51">
        <v>402129</v>
      </c>
      <c r="F290" s="16">
        <v>1580060</v>
      </c>
      <c r="G290" s="9">
        <v>22537.97</v>
      </c>
      <c r="H290" s="9">
        <v>21000</v>
      </c>
      <c r="I290" s="11">
        <f t="shared" si="14"/>
        <v>-1537.9700000000012</v>
      </c>
      <c r="J290" s="128">
        <f t="shared" si="13"/>
        <v>1814.4400000000169</v>
      </c>
    </row>
    <row r="291" spans="1:11" ht="49.5" customHeight="1" x14ac:dyDescent="0.25">
      <c r="A291" s="2">
        <v>43507</v>
      </c>
      <c r="B291" s="194" t="s">
        <v>2315</v>
      </c>
      <c r="D291" s="42" t="s">
        <v>2316</v>
      </c>
      <c r="E291" s="51">
        <v>420684</v>
      </c>
      <c r="F291" s="16">
        <v>1580843</v>
      </c>
      <c r="G291" s="9">
        <v>23741.82</v>
      </c>
      <c r="H291" s="9">
        <v>22000</v>
      </c>
      <c r="I291" s="11">
        <f t="shared" si="14"/>
        <v>-1741.8199999999997</v>
      </c>
      <c r="J291" s="128">
        <f t="shared" si="13"/>
        <v>72.620000000017171</v>
      </c>
    </row>
    <row r="292" spans="1:11" ht="45" x14ac:dyDescent="0.25">
      <c r="A292" s="2">
        <v>43509</v>
      </c>
      <c r="B292" s="194" t="s">
        <v>2323</v>
      </c>
      <c r="D292" s="42" t="s">
        <v>2324</v>
      </c>
      <c r="E292" s="51">
        <v>444406</v>
      </c>
      <c r="F292" s="16">
        <v>1582151</v>
      </c>
      <c r="G292" s="9">
        <v>22113.35</v>
      </c>
      <c r="H292" s="9">
        <v>23000</v>
      </c>
      <c r="I292" s="11">
        <f t="shared" si="14"/>
        <v>886.65000000000146</v>
      </c>
      <c r="J292" s="128">
        <f t="shared" si="13"/>
        <v>959.27000000001863</v>
      </c>
    </row>
    <row r="293" spans="1:11" ht="45" x14ac:dyDescent="0.25">
      <c r="A293" s="2">
        <v>43510</v>
      </c>
      <c r="B293" s="194" t="s">
        <v>2325</v>
      </c>
      <c r="D293" s="42" t="s">
        <v>2326</v>
      </c>
      <c r="E293" s="51">
        <v>446430</v>
      </c>
      <c r="F293" s="16">
        <v>1582698</v>
      </c>
      <c r="G293" s="9">
        <v>22195.64</v>
      </c>
      <c r="H293" s="9">
        <v>23000</v>
      </c>
      <c r="I293" s="11">
        <f t="shared" si="14"/>
        <v>804.36000000000058</v>
      </c>
      <c r="J293" s="128">
        <f t="shared" si="13"/>
        <v>1763.6300000000192</v>
      </c>
    </row>
    <row r="294" spans="1:11" ht="45" x14ac:dyDescent="0.25">
      <c r="A294" s="2">
        <v>43515</v>
      </c>
      <c r="B294" s="194" t="s">
        <v>2327</v>
      </c>
      <c r="D294" s="42" t="s">
        <v>2328</v>
      </c>
      <c r="E294" s="51">
        <v>453996.5</v>
      </c>
      <c r="F294" s="16">
        <v>1583449</v>
      </c>
      <c r="G294" s="9">
        <v>22002.92</v>
      </c>
      <c r="H294" s="9">
        <v>23500</v>
      </c>
      <c r="I294" s="11">
        <f t="shared" si="14"/>
        <v>1497.0800000000017</v>
      </c>
      <c r="J294" s="128">
        <f t="shared" si="13"/>
        <v>3260.710000000021</v>
      </c>
    </row>
    <row r="295" spans="1:11" ht="52.5" customHeight="1" x14ac:dyDescent="0.25">
      <c r="A295" s="2">
        <v>43516</v>
      </c>
      <c r="B295" s="194" t="s">
        <v>2335</v>
      </c>
      <c r="D295" s="42" t="s">
        <v>2336</v>
      </c>
      <c r="E295" s="51">
        <v>433147.5</v>
      </c>
      <c r="F295" s="16">
        <v>1584378</v>
      </c>
      <c r="G295" s="9">
        <v>22654.92</v>
      </c>
      <c r="H295" s="9">
        <v>22500</v>
      </c>
      <c r="I295" s="11">
        <f t="shared" si="14"/>
        <v>-154.91999999999825</v>
      </c>
      <c r="J295" s="128">
        <f t="shared" si="13"/>
        <v>3105.7900000000227</v>
      </c>
    </row>
    <row r="296" spans="1:11" ht="45" x14ac:dyDescent="0.25">
      <c r="A296" s="2">
        <v>43517</v>
      </c>
      <c r="B296" s="194" t="s">
        <v>2339</v>
      </c>
      <c r="D296" s="42" t="s">
        <v>2340</v>
      </c>
      <c r="E296" s="51">
        <v>403641</v>
      </c>
      <c r="F296" s="16">
        <v>1585629</v>
      </c>
      <c r="G296" s="9">
        <v>22509.49</v>
      </c>
      <c r="H296" s="9">
        <v>21000</v>
      </c>
      <c r="I296" s="11">
        <f t="shared" si="14"/>
        <v>-1509.4900000000016</v>
      </c>
      <c r="J296" s="128">
        <f t="shared" si="13"/>
        <v>1596.3000000000211</v>
      </c>
    </row>
    <row r="297" spans="1:11" ht="45" x14ac:dyDescent="0.25">
      <c r="A297" s="2">
        <v>43521</v>
      </c>
      <c r="B297" s="194" t="s">
        <v>2341</v>
      </c>
      <c r="D297" s="42" t="s">
        <v>2342</v>
      </c>
      <c r="E297" s="51">
        <v>421542</v>
      </c>
      <c r="F297" s="16">
        <v>1586157</v>
      </c>
      <c r="G297" s="9">
        <v>23555.29</v>
      </c>
      <c r="H297" s="9">
        <v>22000</v>
      </c>
      <c r="I297" s="11">
        <f t="shared" si="14"/>
        <v>-1555.2900000000009</v>
      </c>
      <c r="J297" s="128">
        <f t="shared" si="13"/>
        <v>41.010000000020227</v>
      </c>
    </row>
    <row r="298" spans="1:11" ht="45" x14ac:dyDescent="0.45">
      <c r="A298" s="2">
        <v>43524</v>
      </c>
      <c r="B298" s="194" t="s">
        <v>2349</v>
      </c>
      <c r="D298" s="42" t="s">
        <v>2350</v>
      </c>
      <c r="E298" s="51">
        <v>421190</v>
      </c>
      <c r="F298" s="16">
        <v>1587910</v>
      </c>
      <c r="G298" s="9">
        <v>24397.13</v>
      </c>
      <c r="H298" s="9">
        <v>22000</v>
      </c>
      <c r="I298" s="11">
        <f t="shared" si="14"/>
        <v>-2397.130000000001</v>
      </c>
      <c r="J298" s="128">
        <f t="shared" si="13"/>
        <v>-2356.1199999999808</v>
      </c>
      <c r="K298" s="253" t="s">
        <v>1305</v>
      </c>
    </row>
    <row r="299" spans="1:11" ht="45" x14ac:dyDescent="0.25">
      <c r="A299" s="2">
        <v>43528</v>
      </c>
      <c r="B299" s="240" t="s">
        <v>2354</v>
      </c>
      <c r="D299" s="42" t="s">
        <v>2353</v>
      </c>
      <c r="E299" s="51">
        <v>522045</v>
      </c>
      <c r="F299" s="16">
        <v>1589024</v>
      </c>
      <c r="G299" s="9">
        <v>24868.38</v>
      </c>
      <c r="H299" s="9">
        <v>27000</v>
      </c>
      <c r="I299" s="11">
        <f t="shared" si="14"/>
        <v>2131.619999999999</v>
      </c>
      <c r="J299" s="128">
        <f t="shared" si="13"/>
        <v>-224.49999999998181</v>
      </c>
    </row>
    <row r="300" spans="1:11" ht="45" x14ac:dyDescent="0.25">
      <c r="A300" s="2">
        <v>43531</v>
      </c>
      <c r="B300" s="240" t="s">
        <v>2360</v>
      </c>
      <c r="D300" s="42" t="s">
        <v>2361</v>
      </c>
      <c r="E300" s="51">
        <v>510354</v>
      </c>
      <c r="F300" s="16">
        <v>1590837</v>
      </c>
      <c r="G300" s="9">
        <v>26753.65</v>
      </c>
      <c r="H300" s="9">
        <v>26000</v>
      </c>
      <c r="I300" s="11">
        <f t="shared" si="14"/>
        <v>-753.65000000000146</v>
      </c>
      <c r="J300" s="128">
        <f t="shared" si="13"/>
        <v>-978.14999999998327</v>
      </c>
    </row>
    <row r="301" spans="1:11" ht="45" x14ac:dyDescent="0.25">
      <c r="A301" s="2">
        <v>43535</v>
      </c>
      <c r="B301" s="240" t="s">
        <v>2363</v>
      </c>
      <c r="D301" s="42" t="s">
        <v>2364</v>
      </c>
      <c r="E301" s="51">
        <v>564630</v>
      </c>
      <c r="F301" s="16">
        <v>1591402</v>
      </c>
      <c r="G301" s="9">
        <v>27364.03</v>
      </c>
      <c r="H301" s="9">
        <v>29000</v>
      </c>
      <c r="I301" s="11">
        <f t="shared" si="14"/>
        <v>1635.9700000000012</v>
      </c>
      <c r="J301" s="128">
        <f t="shared" si="13"/>
        <v>657.8200000000179</v>
      </c>
    </row>
    <row r="302" spans="1:11" ht="45" x14ac:dyDescent="0.25">
      <c r="A302" s="2">
        <v>43538</v>
      </c>
      <c r="B302" s="240" t="s">
        <v>2368</v>
      </c>
      <c r="D302" s="42" t="s">
        <v>2369</v>
      </c>
      <c r="E302" s="51">
        <v>580200</v>
      </c>
      <c r="F302" s="16">
        <v>1593440</v>
      </c>
      <c r="G302" s="9">
        <v>31424.1</v>
      </c>
      <c r="H302" s="9">
        <v>30000</v>
      </c>
      <c r="I302" s="11">
        <f t="shared" si="14"/>
        <v>-1424.0999999999985</v>
      </c>
      <c r="J302" s="128">
        <f t="shared" si="13"/>
        <v>-766.27999999998065</v>
      </c>
    </row>
    <row r="303" spans="1:11" ht="45" x14ac:dyDescent="0.25">
      <c r="A303" s="2">
        <v>43543</v>
      </c>
      <c r="B303" s="240" t="s">
        <v>2372</v>
      </c>
      <c r="D303" s="42" t="s">
        <v>2373</v>
      </c>
      <c r="E303" s="51">
        <v>666925</v>
      </c>
      <c r="F303" s="16">
        <v>1594407</v>
      </c>
      <c r="G303" s="9">
        <v>32692.080000000002</v>
      </c>
      <c r="H303" s="9">
        <v>35000</v>
      </c>
      <c r="I303" s="11">
        <f t="shared" si="14"/>
        <v>2307.9199999999983</v>
      </c>
      <c r="J303" s="128">
        <f t="shared" si="13"/>
        <v>1541.6400000000176</v>
      </c>
    </row>
    <row r="304" spans="1:11" ht="45" x14ac:dyDescent="0.25">
      <c r="A304" s="2">
        <v>43544</v>
      </c>
      <c r="B304" s="240" t="s">
        <v>2380</v>
      </c>
      <c r="D304" s="245" t="s">
        <v>2381</v>
      </c>
      <c r="E304" s="51">
        <v>675387.5</v>
      </c>
      <c r="F304" s="16">
        <v>1597081</v>
      </c>
      <c r="G304" s="9">
        <v>36249.58</v>
      </c>
      <c r="H304" s="9">
        <v>35500</v>
      </c>
      <c r="I304" s="11">
        <f t="shared" si="14"/>
        <v>-749.58000000000175</v>
      </c>
      <c r="J304" s="128">
        <f t="shared" si="13"/>
        <v>792.06000000001586</v>
      </c>
    </row>
    <row r="305" spans="1:11" ht="45" x14ac:dyDescent="0.25">
      <c r="A305" s="2">
        <v>43545</v>
      </c>
      <c r="B305" s="240" t="s">
        <v>2376</v>
      </c>
      <c r="D305" s="42" t="s">
        <v>2377</v>
      </c>
      <c r="E305" s="51">
        <v>660765</v>
      </c>
      <c r="F305" s="16">
        <v>1596389</v>
      </c>
      <c r="G305" s="9">
        <v>35624.11</v>
      </c>
      <c r="H305" s="9">
        <v>35000</v>
      </c>
      <c r="I305" s="11">
        <f t="shared" si="14"/>
        <v>-624.11000000000058</v>
      </c>
      <c r="J305" s="128">
        <f t="shared" si="13"/>
        <v>167.95000000001528</v>
      </c>
    </row>
    <row r="306" spans="1:11" ht="45" x14ac:dyDescent="0.25">
      <c r="A306" s="2">
        <v>43549</v>
      </c>
      <c r="B306" s="240" t="s">
        <v>2378</v>
      </c>
      <c r="D306" s="42" t="s">
        <v>2379</v>
      </c>
      <c r="E306" s="51">
        <v>706330</v>
      </c>
      <c r="F306" s="16">
        <v>1596768</v>
      </c>
      <c r="G306" s="9">
        <v>34178.93</v>
      </c>
      <c r="H306" s="9">
        <v>37000</v>
      </c>
      <c r="I306" s="11">
        <f t="shared" si="14"/>
        <v>2821.0699999999997</v>
      </c>
      <c r="J306" s="128">
        <f t="shared" si="13"/>
        <v>2989.020000000015</v>
      </c>
    </row>
    <row r="307" spans="1:11" ht="45" x14ac:dyDescent="0.35">
      <c r="A307" s="2">
        <v>43553</v>
      </c>
      <c r="B307" s="240" t="s">
        <v>2383</v>
      </c>
      <c r="D307" s="42" t="s">
        <v>2384</v>
      </c>
      <c r="E307" s="51">
        <v>660960</v>
      </c>
      <c r="F307" s="16">
        <v>1599533</v>
      </c>
      <c r="G307" s="9">
        <v>30817.71</v>
      </c>
      <c r="H307" s="9">
        <v>34000</v>
      </c>
      <c r="I307" s="11">
        <f t="shared" si="14"/>
        <v>3182.2900000000009</v>
      </c>
      <c r="J307" s="128">
        <f t="shared" si="13"/>
        <v>6171.3100000000159</v>
      </c>
      <c r="K307" s="222" t="s">
        <v>1305</v>
      </c>
    </row>
    <row r="308" spans="1:11" ht="45" x14ac:dyDescent="0.25">
      <c r="A308" s="2">
        <v>43559</v>
      </c>
      <c r="B308" s="247" t="s">
        <v>2388</v>
      </c>
      <c r="D308" s="42" t="s">
        <v>2389</v>
      </c>
      <c r="E308" s="51">
        <v>558540</v>
      </c>
      <c r="F308" s="16">
        <v>1601533</v>
      </c>
      <c r="G308" s="9">
        <v>30114.37</v>
      </c>
      <c r="H308" s="9">
        <v>29000</v>
      </c>
      <c r="I308" s="11">
        <f t="shared" si="14"/>
        <v>-1114.369999999999</v>
      </c>
      <c r="J308" s="128">
        <f t="shared" si="13"/>
        <v>5056.9400000000169</v>
      </c>
    </row>
    <row r="309" spans="1:11" ht="45" x14ac:dyDescent="0.25">
      <c r="A309" s="2">
        <v>43563</v>
      </c>
      <c r="B309" s="247" t="s">
        <v>2392</v>
      </c>
      <c r="D309" s="42" t="s">
        <v>2393</v>
      </c>
      <c r="E309" s="51">
        <v>518238</v>
      </c>
      <c r="F309" s="16">
        <v>1602219</v>
      </c>
      <c r="G309" s="9">
        <v>31654.55</v>
      </c>
      <c r="H309" s="9">
        <v>27000</v>
      </c>
      <c r="I309" s="11">
        <f t="shared" si="14"/>
        <v>-4654.5499999999993</v>
      </c>
      <c r="J309" s="128">
        <f t="shared" si="13"/>
        <v>402.39000000001761</v>
      </c>
    </row>
    <row r="310" spans="1:11" ht="45" x14ac:dyDescent="0.25">
      <c r="A310" s="2">
        <v>43566</v>
      </c>
      <c r="B310" s="247" t="s">
        <v>2401</v>
      </c>
      <c r="D310" s="42" t="s">
        <v>2402</v>
      </c>
      <c r="E310" s="51">
        <v>587605</v>
      </c>
      <c r="F310" s="16">
        <v>1604239</v>
      </c>
      <c r="G310" s="9">
        <v>29786.799999999999</v>
      </c>
      <c r="H310" s="9">
        <v>31000</v>
      </c>
      <c r="I310" s="11">
        <f t="shared" si="14"/>
        <v>1213.2000000000007</v>
      </c>
      <c r="J310" s="128">
        <f t="shared" si="13"/>
        <v>1615.5900000000183</v>
      </c>
    </row>
    <row r="311" spans="1:11" ht="45" x14ac:dyDescent="0.25">
      <c r="A311" s="2">
        <v>43567</v>
      </c>
      <c r="B311" s="247" t="s">
        <v>2403</v>
      </c>
      <c r="D311" s="42" t="s">
        <v>2404</v>
      </c>
      <c r="E311" s="51">
        <v>622809</v>
      </c>
      <c r="F311" s="16">
        <v>1605005</v>
      </c>
      <c r="G311" s="9">
        <v>31119.8</v>
      </c>
      <c r="H311" s="9">
        <v>33000</v>
      </c>
      <c r="I311" s="11">
        <f t="shared" si="14"/>
        <v>1880.2000000000007</v>
      </c>
      <c r="J311" s="128">
        <f t="shared" si="13"/>
        <v>3495.7900000000191</v>
      </c>
    </row>
    <row r="312" spans="1:11" ht="45" x14ac:dyDescent="0.25">
      <c r="A312" s="2">
        <v>43572</v>
      </c>
      <c r="B312" s="247" t="s">
        <v>2407</v>
      </c>
      <c r="D312" s="42" t="s">
        <v>2408</v>
      </c>
      <c r="E312" s="51">
        <v>549637</v>
      </c>
      <c r="F312" s="16">
        <v>1606986</v>
      </c>
      <c r="G312" s="9">
        <v>32329.33</v>
      </c>
      <c r="H312" s="9">
        <v>29000</v>
      </c>
      <c r="I312" s="11">
        <f t="shared" si="14"/>
        <v>-3329.3300000000017</v>
      </c>
      <c r="J312" s="128">
        <f t="shared" si="13"/>
        <v>166.46000000001732</v>
      </c>
    </row>
    <row r="313" spans="1:11" ht="45" x14ac:dyDescent="0.25">
      <c r="A313" s="2">
        <v>43577</v>
      </c>
      <c r="B313" s="247" t="s">
        <v>2411</v>
      </c>
      <c r="D313" s="42" t="s">
        <v>2412</v>
      </c>
      <c r="E313" s="51">
        <v>679068</v>
      </c>
      <c r="F313" s="16">
        <v>1607819</v>
      </c>
      <c r="G313" s="9">
        <v>35103.24</v>
      </c>
      <c r="H313" s="9">
        <v>36000</v>
      </c>
      <c r="I313" s="11">
        <f t="shared" si="14"/>
        <v>896.76000000000204</v>
      </c>
      <c r="J313" s="128">
        <f t="shared" si="13"/>
        <v>1063.2200000000194</v>
      </c>
    </row>
    <row r="314" spans="1:11" ht="45" x14ac:dyDescent="0.25">
      <c r="A314" s="2">
        <v>43579</v>
      </c>
      <c r="B314" s="247" t="s">
        <v>2415</v>
      </c>
      <c r="D314" s="42" t="s">
        <v>2416</v>
      </c>
      <c r="E314" s="51">
        <v>688140</v>
      </c>
      <c r="F314" s="16">
        <v>1610137</v>
      </c>
      <c r="G314" s="9">
        <v>34883.25</v>
      </c>
      <c r="H314" s="9">
        <v>36000</v>
      </c>
      <c r="I314" s="11">
        <f t="shared" si="14"/>
        <v>1116.75</v>
      </c>
      <c r="J314" s="128">
        <f t="shared" si="13"/>
        <v>2179.9700000000194</v>
      </c>
    </row>
    <row r="315" spans="1:11" ht="45" x14ac:dyDescent="0.35">
      <c r="A315" s="2">
        <v>43584</v>
      </c>
      <c r="B315" s="247" t="s">
        <v>2420</v>
      </c>
      <c r="D315" s="42" t="s">
        <v>2421</v>
      </c>
      <c r="E315" s="51">
        <v>702593</v>
      </c>
      <c r="F315" s="16">
        <v>1610537</v>
      </c>
      <c r="G315" s="9">
        <v>34990.660000000003</v>
      </c>
      <c r="H315" s="9">
        <v>37000</v>
      </c>
      <c r="I315" s="11">
        <f t="shared" si="14"/>
        <v>2009.3399999999965</v>
      </c>
      <c r="J315" s="128">
        <f t="shared" si="13"/>
        <v>4189.3100000000159</v>
      </c>
      <c r="K315" s="222" t="s">
        <v>1305</v>
      </c>
    </row>
    <row r="316" spans="1:11" ht="45" x14ac:dyDescent="0.25">
      <c r="A316" s="2">
        <v>43587</v>
      </c>
      <c r="B316" s="248" t="s">
        <v>2427</v>
      </c>
      <c r="D316" s="42" t="s">
        <v>2428</v>
      </c>
      <c r="E316" s="51">
        <v>631587</v>
      </c>
      <c r="F316" s="16">
        <v>1612754</v>
      </c>
      <c r="G316" s="9">
        <v>34507.230000000003</v>
      </c>
      <c r="H316" s="9">
        <v>33000</v>
      </c>
      <c r="I316" s="11">
        <f t="shared" si="14"/>
        <v>-1507.2300000000032</v>
      </c>
      <c r="J316" s="128">
        <f t="shared" si="13"/>
        <v>2682.0800000000127</v>
      </c>
    </row>
    <row r="317" spans="1:11" ht="45" x14ac:dyDescent="0.25">
      <c r="A317" s="2">
        <v>43591</v>
      </c>
      <c r="B317" s="248" t="s">
        <v>2429</v>
      </c>
      <c r="D317" s="42" t="s">
        <v>2430</v>
      </c>
      <c r="E317" s="51">
        <v>627627</v>
      </c>
      <c r="F317" s="16">
        <v>1613067</v>
      </c>
      <c r="G317" s="9">
        <v>35655.25</v>
      </c>
      <c r="H317" s="9">
        <v>33000</v>
      </c>
      <c r="I317" s="11">
        <f t="shared" si="14"/>
        <v>-2655.25</v>
      </c>
      <c r="J317" s="128">
        <f t="shared" si="13"/>
        <v>26.83000000001266</v>
      </c>
    </row>
    <row r="318" spans="1:11" ht="45" x14ac:dyDescent="0.25">
      <c r="A318" s="2">
        <v>43594</v>
      </c>
      <c r="B318" s="248" t="s">
        <v>2433</v>
      </c>
      <c r="D318" s="42" t="s">
        <v>2434</v>
      </c>
      <c r="E318" s="51">
        <v>714470</v>
      </c>
      <c r="F318" s="16">
        <v>1615033</v>
      </c>
      <c r="G318" s="9">
        <v>35834.129999999997</v>
      </c>
      <c r="H318" s="9">
        <v>37000</v>
      </c>
      <c r="I318" s="11">
        <f t="shared" si="14"/>
        <v>1165.8700000000026</v>
      </c>
      <c r="J318" s="128">
        <f t="shared" si="13"/>
        <v>1192.7000000000153</v>
      </c>
    </row>
    <row r="319" spans="1:11" ht="45" x14ac:dyDescent="0.25">
      <c r="A319" s="2">
        <v>43598</v>
      </c>
      <c r="B319" s="248" t="s">
        <v>2437</v>
      </c>
      <c r="D319" s="42" t="s">
        <v>2438</v>
      </c>
      <c r="E319" s="51">
        <v>712583</v>
      </c>
      <c r="F319" s="16">
        <v>1615710</v>
      </c>
      <c r="G319" s="9">
        <v>37464.629999999997</v>
      </c>
      <c r="H319" s="9">
        <v>37000</v>
      </c>
      <c r="I319" s="11">
        <f t="shared" si="14"/>
        <v>-464.62999999999738</v>
      </c>
      <c r="J319" s="128">
        <f t="shared" si="13"/>
        <v>728.0700000000179</v>
      </c>
    </row>
    <row r="320" spans="1:11" ht="45" x14ac:dyDescent="0.25">
      <c r="A320" s="2">
        <v>43601</v>
      </c>
      <c r="B320" s="248" t="s">
        <v>2444</v>
      </c>
      <c r="D320" s="42" t="s">
        <v>2445</v>
      </c>
      <c r="E320" s="51">
        <v>717112.5</v>
      </c>
      <c r="F320" s="16">
        <v>1617722</v>
      </c>
      <c r="G320" s="9">
        <v>37791.370000000003</v>
      </c>
      <c r="H320" s="9">
        <v>37500</v>
      </c>
      <c r="I320" s="11">
        <f t="shared" si="14"/>
        <v>-291.37000000000262</v>
      </c>
      <c r="J320" s="128">
        <f t="shared" si="13"/>
        <v>436.70000000001528</v>
      </c>
    </row>
    <row r="321" spans="1:11" ht="45" x14ac:dyDescent="0.25">
      <c r="A321" s="2">
        <v>43605</v>
      </c>
      <c r="B321" s="248" t="s">
        <v>2446</v>
      </c>
      <c r="D321" s="42" t="s">
        <v>2447</v>
      </c>
      <c r="E321" s="51">
        <v>737968</v>
      </c>
      <c r="F321" s="16">
        <v>1618441</v>
      </c>
      <c r="G321" s="9">
        <v>38409.03</v>
      </c>
      <c r="H321" s="9">
        <v>38500</v>
      </c>
      <c r="I321" s="11">
        <f t="shared" si="14"/>
        <v>90.970000000001164</v>
      </c>
      <c r="J321" s="128">
        <f t="shared" si="13"/>
        <v>527.67000000001644</v>
      </c>
    </row>
    <row r="322" spans="1:11" ht="45" x14ac:dyDescent="0.25">
      <c r="A322" s="2">
        <v>43608</v>
      </c>
      <c r="B322" s="248" t="s">
        <v>2453</v>
      </c>
      <c r="D322" s="42" t="s">
        <v>2454</v>
      </c>
      <c r="E322" s="51">
        <v>733001.5</v>
      </c>
      <c r="F322" s="16">
        <v>1620749</v>
      </c>
      <c r="G322" s="9">
        <v>38310.269999999997</v>
      </c>
      <c r="H322" s="9">
        <v>38500</v>
      </c>
      <c r="I322" s="11">
        <f t="shared" si="14"/>
        <v>189.7300000000032</v>
      </c>
      <c r="J322" s="128">
        <f t="shared" si="13"/>
        <v>717.40000000001965</v>
      </c>
    </row>
    <row r="323" spans="1:11" ht="45" x14ac:dyDescent="0.25">
      <c r="A323" s="2">
        <v>43612</v>
      </c>
      <c r="B323" s="248" t="s">
        <v>2455</v>
      </c>
      <c r="D323" s="42" t="s">
        <v>2456</v>
      </c>
      <c r="E323" s="51">
        <v>764000</v>
      </c>
      <c r="F323" s="16">
        <v>1620750</v>
      </c>
      <c r="G323" s="9">
        <v>38937.14</v>
      </c>
      <c r="H323" s="9">
        <v>40000</v>
      </c>
      <c r="I323" s="11">
        <f t="shared" si="14"/>
        <v>1062.8600000000006</v>
      </c>
      <c r="J323" s="128">
        <f t="shared" si="13"/>
        <v>1780.2600000000202</v>
      </c>
    </row>
    <row r="324" spans="1:11" ht="45" x14ac:dyDescent="0.35">
      <c r="A324" s="2">
        <v>43615</v>
      </c>
      <c r="B324" s="248" t="s">
        <v>2588</v>
      </c>
      <c r="D324" s="42" t="s">
        <v>2462</v>
      </c>
      <c r="E324" s="51">
        <v>759585</v>
      </c>
      <c r="F324" s="16">
        <v>162864</v>
      </c>
      <c r="G324" s="9">
        <v>38940.03</v>
      </c>
      <c r="H324" s="9">
        <v>39500</v>
      </c>
      <c r="I324" s="11">
        <f t="shared" si="14"/>
        <v>559.97000000000116</v>
      </c>
      <c r="J324" s="128">
        <f t="shared" si="13"/>
        <v>2340.2300000000214</v>
      </c>
      <c r="K324" s="254" t="s">
        <v>1305</v>
      </c>
    </row>
    <row r="325" spans="1:11" ht="45" x14ac:dyDescent="0.25">
      <c r="A325" s="2">
        <v>43620</v>
      </c>
      <c r="B325" s="201" t="s">
        <v>2463</v>
      </c>
      <c r="D325" s="42" t="s">
        <v>2464</v>
      </c>
      <c r="E325" s="51">
        <v>792400</v>
      </c>
      <c r="F325" s="16">
        <v>1623913</v>
      </c>
      <c r="G325" s="9">
        <v>40363.25</v>
      </c>
      <c r="H325" s="9">
        <v>40000</v>
      </c>
      <c r="I325" s="11">
        <f t="shared" si="14"/>
        <v>-363.25</v>
      </c>
      <c r="J325" s="128">
        <f t="shared" si="13"/>
        <v>1976.9800000000214</v>
      </c>
    </row>
    <row r="326" spans="1:11" ht="45" x14ac:dyDescent="0.25">
      <c r="A326" s="2">
        <v>43622</v>
      </c>
      <c r="B326" s="201" t="s">
        <v>2467</v>
      </c>
      <c r="D326" s="42" t="s">
        <v>2468</v>
      </c>
      <c r="E326" s="51">
        <v>783720</v>
      </c>
      <c r="F326" s="16">
        <v>1626054</v>
      </c>
      <c r="G326" s="9">
        <v>39462.32</v>
      </c>
      <c r="H326" s="9">
        <v>40000</v>
      </c>
      <c r="I326" s="11">
        <f t="shared" si="14"/>
        <v>537.68000000000029</v>
      </c>
      <c r="J326" s="128">
        <f t="shared" si="13"/>
        <v>2514.6600000000217</v>
      </c>
    </row>
    <row r="327" spans="1:11" ht="45" x14ac:dyDescent="0.25">
      <c r="A327" s="2">
        <v>43626</v>
      </c>
      <c r="B327" s="201" t="s">
        <v>2469</v>
      </c>
      <c r="D327" s="42" t="s">
        <v>2470</v>
      </c>
      <c r="E327" s="51">
        <v>801495</v>
      </c>
      <c r="F327" s="16">
        <v>1626430</v>
      </c>
      <c r="G327" s="9">
        <v>37256.620000000003</v>
      </c>
      <c r="H327" s="9">
        <v>40500</v>
      </c>
      <c r="I327" s="11">
        <f t="shared" si="14"/>
        <v>3243.3799999999974</v>
      </c>
      <c r="J327" s="128">
        <f t="shared" si="13"/>
        <v>5758.0400000000191</v>
      </c>
    </row>
    <row r="328" spans="1:11" ht="45" x14ac:dyDescent="0.25">
      <c r="A328" s="2">
        <v>43629</v>
      </c>
      <c r="B328" s="201" t="s">
        <v>2476</v>
      </c>
      <c r="D328" s="42" t="s">
        <v>2477</v>
      </c>
      <c r="E328" s="51">
        <v>747825</v>
      </c>
      <c r="F328" s="16">
        <v>1628415</v>
      </c>
      <c r="G328" s="9">
        <v>36963.94</v>
      </c>
      <c r="H328" s="9">
        <v>39000</v>
      </c>
      <c r="I328" s="11">
        <f t="shared" si="14"/>
        <v>2036.0599999999977</v>
      </c>
      <c r="J328" s="128">
        <f t="shared" si="13"/>
        <v>7794.1000000000167</v>
      </c>
    </row>
    <row r="329" spans="1:11" ht="45" x14ac:dyDescent="0.25">
      <c r="A329" s="2">
        <v>43633</v>
      </c>
      <c r="B329" s="201" t="s">
        <v>2478</v>
      </c>
      <c r="D329" s="85" t="s">
        <v>2483</v>
      </c>
      <c r="E329" s="51">
        <v>615200</v>
      </c>
      <c r="F329" s="16">
        <v>1631579</v>
      </c>
      <c r="G329" s="9">
        <v>31942.03</v>
      </c>
      <c r="H329" s="9">
        <v>32000</v>
      </c>
      <c r="I329" s="11">
        <f t="shared" si="14"/>
        <v>57.970000000001164</v>
      </c>
      <c r="J329" s="128">
        <f t="shared" si="13"/>
        <v>7852.0700000000179</v>
      </c>
    </row>
    <row r="330" spans="1:11" ht="45" x14ac:dyDescent="0.25">
      <c r="A330" s="2">
        <v>43635</v>
      </c>
      <c r="B330" s="201" t="s">
        <v>2479</v>
      </c>
      <c r="D330" s="42" t="s">
        <v>2480</v>
      </c>
      <c r="E330" s="51">
        <v>613408</v>
      </c>
      <c r="F330" s="16">
        <v>1630329</v>
      </c>
      <c r="G330" s="9">
        <v>31552.63</v>
      </c>
      <c r="H330" s="9">
        <v>32000</v>
      </c>
      <c r="I330" s="11">
        <f t="shared" si="14"/>
        <v>447.36999999999898</v>
      </c>
      <c r="J330" s="128">
        <f t="shared" si="13"/>
        <v>8299.4400000000169</v>
      </c>
    </row>
    <row r="331" spans="1:11" ht="45" x14ac:dyDescent="0.25">
      <c r="A331" s="2">
        <v>43636</v>
      </c>
      <c r="B331" s="201" t="s">
        <v>2481</v>
      </c>
      <c r="D331" s="42" t="s">
        <v>2482</v>
      </c>
      <c r="E331" s="51">
        <v>615008</v>
      </c>
      <c r="F331" s="16">
        <v>1631578</v>
      </c>
      <c r="G331" s="9">
        <v>31962.48</v>
      </c>
      <c r="H331" s="9">
        <v>32000</v>
      </c>
      <c r="I331" s="11">
        <f t="shared" si="14"/>
        <v>37.520000000000437</v>
      </c>
      <c r="J331" s="128">
        <f t="shared" si="13"/>
        <v>8336.9600000000173</v>
      </c>
    </row>
    <row r="332" spans="1:11" ht="45" x14ac:dyDescent="0.25">
      <c r="A332" s="2">
        <v>43643</v>
      </c>
      <c r="B332" s="201" t="s">
        <v>2486</v>
      </c>
      <c r="D332" s="42" t="s">
        <v>2488</v>
      </c>
      <c r="E332" s="51">
        <v>557815</v>
      </c>
      <c r="F332" s="16">
        <v>1634199</v>
      </c>
      <c r="G332" s="9">
        <v>30309.38</v>
      </c>
      <c r="H332" s="9">
        <v>29000</v>
      </c>
      <c r="I332" s="11">
        <f t="shared" si="14"/>
        <v>-1309.380000000001</v>
      </c>
      <c r="J332" s="128">
        <f t="shared" si="13"/>
        <v>7027.5800000000163</v>
      </c>
    </row>
    <row r="333" spans="1:11" ht="45" x14ac:dyDescent="0.35">
      <c r="A333" s="2">
        <v>43643</v>
      </c>
      <c r="B333" s="201" t="s">
        <v>2487</v>
      </c>
      <c r="D333" s="42" t="s">
        <v>2489</v>
      </c>
      <c r="E333" s="51">
        <v>557815</v>
      </c>
      <c r="F333" s="16">
        <v>1634198</v>
      </c>
      <c r="G333" s="9">
        <v>30141.01</v>
      </c>
      <c r="H333" s="9">
        <v>29000</v>
      </c>
      <c r="I333" s="11">
        <f t="shared" si="14"/>
        <v>-1141.0099999999984</v>
      </c>
      <c r="J333" s="128">
        <f t="shared" si="13"/>
        <v>5886.5700000000179</v>
      </c>
      <c r="K333" s="222" t="s">
        <v>1305</v>
      </c>
    </row>
    <row r="334" spans="1:11" ht="45" x14ac:dyDescent="0.25">
      <c r="A334" s="2">
        <v>43644</v>
      </c>
      <c r="B334" s="201" t="s">
        <v>2490</v>
      </c>
      <c r="D334" s="42" t="s">
        <v>2491</v>
      </c>
      <c r="E334" s="51">
        <v>557293</v>
      </c>
      <c r="F334" s="16">
        <v>1634549</v>
      </c>
      <c r="G334" s="9">
        <v>30499.96</v>
      </c>
      <c r="H334" s="9">
        <v>29000</v>
      </c>
      <c r="I334" s="11">
        <f t="shared" si="14"/>
        <v>-1499.9599999999991</v>
      </c>
      <c r="J334" s="128">
        <f t="shared" ref="J334:J400" si="16">J333+I334</f>
        <v>4386.6100000000188</v>
      </c>
    </row>
    <row r="335" spans="1:11" ht="45" x14ac:dyDescent="0.25">
      <c r="A335" s="2">
        <v>43649</v>
      </c>
      <c r="B335" s="250" t="s">
        <v>2499</v>
      </c>
      <c r="D335" s="42" t="s">
        <v>2497</v>
      </c>
      <c r="E335" s="51">
        <v>573000</v>
      </c>
      <c r="F335" s="16">
        <v>1636901</v>
      </c>
      <c r="G335" s="9">
        <v>29072.95</v>
      </c>
      <c r="H335" s="9">
        <v>30000</v>
      </c>
      <c r="I335" s="11">
        <f t="shared" si="14"/>
        <v>927.04999999999927</v>
      </c>
      <c r="J335" s="128">
        <f t="shared" si="16"/>
        <v>5313.660000000018</v>
      </c>
    </row>
    <row r="336" spans="1:11" ht="45" x14ac:dyDescent="0.25">
      <c r="A336" s="2">
        <v>43654</v>
      </c>
      <c r="B336" s="250" t="s">
        <v>2498</v>
      </c>
      <c r="D336" s="42" t="s">
        <v>2500</v>
      </c>
      <c r="E336" s="51">
        <v>553958</v>
      </c>
      <c r="F336" s="16">
        <v>1636902</v>
      </c>
      <c r="G336" s="9">
        <v>30546.06</v>
      </c>
      <c r="H336" s="9">
        <v>29000</v>
      </c>
      <c r="I336" s="11">
        <f t="shared" si="14"/>
        <v>-1546.0600000000013</v>
      </c>
      <c r="J336" s="128">
        <f t="shared" si="16"/>
        <v>3767.6000000000167</v>
      </c>
    </row>
    <row r="337" spans="1:11" ht="45" x14ac:dyDescent="0.25">
      <c r="A337" s="2">
        <v>43657</v>
      </c>
      <c r="B337" s="250" t="s">
        <v>2507</v>
      </c>
      <c r="D337" s="42" t="s">
        <v>2508</v>
      </c>
      <c r="E337" s="51">
        <v>593371</v>
      </c>
      <c r="F337" s="16">
        <v>1638869</v>
      </c>
      <c r="G337" s="9">
        <v>32320.43</v>
      </c>
      <c r="H337" s="9">
        <v>31000</v>
      </c>
      <c r="I337" s="11">
        <f t="shared" si="14"/>
        <v>-1320.4300000000003</v>
      </c>
      <c r="J337" s="128">
        <f t="shared" si="16"/>
        <v>2447.1700000000164</v>
      </c>
    </row>
    <row r="338" spans="1:11" ht="45" x14ac:dyDescent="0.25">
      <c r="A338" s="2">
        <v>43661</v>
      </c>
      <c r="B338" s="250" t="s">
        <v>2515</v>
      </c>
      <c r="D338" s="42" t="s">
        <v>2514</v>
      </c>
      <c r="E338" s="51">
        <v>618637.5</v>
      </c>
      <c r="F338" s="16">
        <v>1639867</v>
      </c>
      <c r="G338" s="9">
        <v>33264.089999999997</v>
      </c>
      <c r="H338" s="9">
        <v>32500</v>
      </c>
      <c r="I338" s="11">
        <f t="shared" si="14"/>
        <v>-764.08999999999651</v>
      </c>
      <c r="J338" s="128">
        <f t="shared" si="16"/>
        <v>1683.0800000000199</v>
      </c>
    </row>
    <row r="339" spans="1:11" ht="45" x14ac:dyDescent="0.25">
      <c r="A339" s="2">
        <v>43662</v>
      </c>
      <c r="B339" s="250" t="s">
        <v>2516</v>
      </c>
      <c r="D339" s="42" t="s">
        <v>2517</v>
      </c>
      <c r="E339" s="51">
        <v>657259.5</v>
      </c>
      <c r="F339" s="16">
        <v>1641723</v>
      </c>
      <c r="G339" s="9">
        <v>35335.089999999997</v>
      </c>
      <c r="H339" s="9">
        <v>34500</v>
      </c>
      <c r="I339" s="11">
        <f t="shared" ref="I339:I405" si="17">H339-G339</f>
        <v>-835.08999999999651</v>
      </c>
      <c r="J339" s="128">
        <f t="shared" si="16"/>
        <v>847.99000000002343</v>
      </c>
    </row>
    <row r="340" spans="1:11" ht="45" x14ac:dyDescent="0.25">
      <c r="A340" s="2">
        <v>43665</v>
      </c>
      <c r="B340" s="250" t="s">
        <v>2518</v>
      </c>
      <c r="D340" s="42" t="s">
        <v>2519</v>
      </c>
      <c r="E340" s="51">
        <v>667380</v>
      </c>
      <c r="F340" s="16">
        <v>1642082</v>
      </c>
      <c r="G340" s="9">
        <v>35458.089999999997</v>
      </c>
      <c r="H340" s="9">
        <v>35000</v>
      </c>
      <c r="I340" s="11">
        <f t="shared" si="17"/>
        <v>-458.08999999999651</v>
      </c>
      <c r="J340" s="128">
        <f t="shared" si="16"/>
        <v>389.90000000002692</v>
      </c>
    </row>
    <row r="341" spans="1:11" ht="45" x14ac:dyDescent="0.25">
      <c r="A341" s="2">
        <v>43668</v>
      </c>
      <c r="B341" s="250" t="s">
        <v>2521</v>
      </c>
      <c r="D341" s="42" t="s">
        <v>2520</v>
      </c>
      <c r="E341" s="51">
        <v>725154</v>
      </c>
      <c r="F341" s="16">
        <v>1642081</v>
      </c>
      <c r="G341" s="9">
        <v>32262.85</v>
      </c>
      <c r="H341" s="9">
        <v>38000</v>
      </c>
      <c r="I341" s="11">
        <f t="shared" si="17"/>
        <v>5737.1500000000015</v>
      </c>
      <c r="J341" s="128">
        <f t="shared" si="16"/>
        <v>6127.0500000000284</v>
      </c>
    </row>
    <row r="342" spans="1:11" ht="45" x14ac:dyDescent="0.25">
      <c r="A342" s="2">
        <v>43671</v>
      </c>
      <c r="B342" s="250" t="s">
        <v>2525</v>
      </c>
      <c r="D342" s="42" t="s">
        <v>2526</v>
      </c>
      <c r="E342" s="51">
        <v>765880</v>
      </c>
      <c r="F342" s="16">
        <v>1644088</v>
      </c>
      <c r="G342" s="9">
        <v>34630.720000000001</v>
      </c>
      <c r="H342" s="9">
        <v>40000</v>
      </c>
      <c r="I342" s="11">
        <f t="shared" si="17"/>
        <v>5369.2799999999988</v>
      </c>
      <c r="J342" s="128">
        <f t="shared" si="16"/>
        <v>11496.330000000027</v>
      </c>
    </row>
    <row r="343" spans="1:11" ht="45" x14ac:dyDescent="0.25">
      <c r="A343" s="2">
        <v>43671</v>
      </c>
      <c r="B343" s="250" t="s">
        <v>2527</v>
      </c>
      <c r="D343" s="42" t="s">
        <v>2528</v>
      </c>
      <c r="E343" s="51">
        <v>765120</v>
      </c>
      <c r="F343" s="16">
        <v>1644089</v>
      </c>
      <c r="G343" s="9">
        <v>34463.120000000003</v>
      </c>
      <c r="H343" s="9">
        <v>40000</v>
      </c>
      <c r="I343" s="11">
        <f t="shared" si="17"/>
        <v>5536.8799999999974</v>
      </c>
      <c r="J343" s="128">
        <f t="shared" si="16"/>
        <v>17033.210000000025</v>
      </c>
    </row>
    <row r="344" spans="1:11" ht="45" x14ac:dyDescent="0.25">
      <c r="A344" s="2">
        <v>43675</v>
      </c>
      <c r="B344" s="250" t="s">
        <v>2529</v>
      </c>
      <c r="D344" s="42" t="s">
        <v>2530</v>
      </c>
      <c r="E344" s="51">
        <v>802326</v>
      </c>
      <c r="F344" s="16">
        <v>1646383</v>
      </c>
      <c r="G344" s="9">
        <v>41988.76</v>
      </c>
      <c r="H344" s="9">
        <v>42000</v>
      </c>
      <c r="I344" s="11">
        <f t="shared" si="17"/>
        <v>11.239999999997963</v>
      </c>
      <c r="J344" s="128">
        <f t="shared" si="16"/>
        <v>17044.450000000023</v>
      </c>
    </row>
    <row r="345" spans="1:11" ht="45" x14ac:dyDescent="0.35">
      <c r="A345" s="2">
        <v>43677</v>
      </c>
      <c r="B345" s="250" t="s">
        <v>2531</v>
      </c>
      <c r="D345" s="42" t="s">
        <v>2539</v>
      </c>
      <c r="E345" s="51">
        <v>780804</v>
      </c>
      <c r="F345" s="16">
        <v>1646763</v>
      </c>
      <c r="G345" s="9">
        <v>42438.89</v>
      </c>
      <c r="H345" s="9">
        <v>41000</v>
      </c>
      <c r="I345" s="11">
        <f t="shared" si="17"/>
        <v>-1438.8899999999994</v>
      </c>
      <c r="J345" s="128">
        <f>J344+I345</f>
        <v>15605.560000000023</v>
      </c>
      <c r="K345" s="222" t="s">
        <v>1305</v>
      </c>
    </row>
    <row r="346" spans="1:11" ht="45" x14ac:dyDescent="0.25">
      <c r="A346" s="2">
        <v>43679</v>
      </c>
      <c r="B346" s="247" t="s">
        <v>2538</v>
      </c>
      <c r="D346" s="42" t="s">
        <v>2540</v>
      </c>
      <c r="E346" s="51">
        <v>671055</v>
      </c>
      <c r="F346" s="16">
        <v>1647846</v>
      </c>
      <c r="G346" s="9">
        <v>41922.879999999997</v>
      </c>
      <c r="H346" s="9">
        <v>35000</v>
      </c>
      <c r="I346" s="11">
        <f t="shared" si="17"/>
        <v>-6922.8799999999974</v>
      </c>
      <c r="J346" s="128">
        <f t="shared" si="16"/>
        <v>8682.6800000000258</v>
      </c>
    </row>
    <row r="347" spans="1:11" ht="45" x14ac:dyDescent="0.25">
      <c r="A347" s="2">
        <v>43682</v>
      </c>
      <c r="B347" s="247" t="s">
        <v>2541</v>
      </c>
      <c r="D347" s="42" t="s">
        <v>2542</v>
      </c>
      <c r="E347" s="51">
        <v>727420</v>
      </c>
      <c r="F347" s="16">
        <v>1647847</v>
      </c>
      <c r="G347" s="9">
        <v>42880.88</v>
      </c>
      <c r="H347" s="9">
        <v>37000</v>
      </c>
      <c r="I347" s="11">
        <f t="shared" si="17"/>
        <v>-5880.8799999999974</v>
      </c>
      <c r="J347" s="128">
        <f t="shared" si="16"/>
        <v>2801.8000000000284</v>
      </c>
    </row>
    <row r="348" spans="1:11" ht="45" x14ac:dyDescent="0.25">
      <c r="A348" s="2">
        <v>43685</v>
      </c>
      <c r="B348" s="247" t="s">
        <v>2545</v>
      </c>
      <c r="D348" s="42" t="s">
        <v>2546</v>
      </c>
      <c r="E348" s="51">
        <v>784800</v>
      </c>
      <c r="F348" s="16">
        <v>1649368</v>
      </c>
      <c r="G348" s="9">
        <v>41412.050000000003</v>
      </c>
      <c r="H348" s="9">
        <v>40000</v>
      </c>
      <c r="I348" s="11">
        <f t="shared" si="17"/>
        <v>-1412.0500000000029</v>
      </c>
      <c r="J348" s="128">
        <f t="shared" si="16"/>
        <v>1389.7500000000255</v>
      </c>
    </row>
    <row r="349" spans="1:11" ht="45" x14ac:dyDescent="0.25">
      <c r="A349" s="2">
        <v>43689</v>
      </c>
      <c r="B349" s="247" t="s">
        <v>2547</v>
      </c>
      <c r="D349" s="42" t="s">
        <v>2548</v>
      </c>
      <c r="E349" s="51">
        <v>869440</v>
      </c>
      <c r="F349" s="16">
        <v>1650587</v>
      </c>
      <c r="G349" s="9">
        <v>37026.839999999997</v>
      </c>
      <c r="H349" s="9">
        <v>44000</v>
      </c>
      <c r="I349" s="11">
        <f t="shared" si="17"/>
        <v>6973.1600000000035</v>
      </c>
      <c r="J349" s="128">
        <f t="shared" si="16"/>
        <v>8362.910000000029</v>
      </c>
    </row>
    <row r="350" spans="1:11" ht="45" x14ac:dyDescent="0.25">
      <c r="A350" s="2">
        <v>43692</v>
      </c>
      <c r="B350" s="247" t="s">
        <v>2551</v>
      </c>
      <c r="D350" s="42" t="s">
        <v>2552</v>
      </c>
      <c r="E350" s="51">
        <v>866360</v>
      </c>
      <c r="F350" s="16">
        <v>1652062</v>
      </c>
      <c r="G350" s="9">
        <v>32513.58</v>
      </c>
      <c r="H350" s="9">
        <v>44000</v>
      </c>
      <c r="I350" s="11">
        <f t="shared" si="17"/>
        <v>11486.419999999998</v>
      </c>
      <c r="J350" s="128">
        <f t="shared" si="16"/>
        <v>19849.330000000027</v>
      </c>
    </row>
    <row r="351" spans="1:11" ht="45" x14ac:dyDescent="0.25">
      <c r="A351" s="2">
        <v>43693</v>
      </c>
      <c r="B351" s="247" t="s">
        <v>2553</v>
      </c>
      <c r="D351" s="42" t="s">
        <v>2554</v>
      </c>
      <c r="E351" s="51">
        <v>845638</v>
      </c>
      <c r="F351" s="16">
        <v>1652735</v>
      </c>
      <c r="G351" s="9">
        <v>30648.880000000001</v>
      </c>
      <c r="H351" s="9">
        <v>43000</v>
      </c>
      <c r="I351" s="11">
        <f t="shared" si="17"/>
        <v>12351.119999999999</v>
      </c>
      <c r="J351" s="128">
        <f t="shared" si="16"/>
        <v>32200.450000000026</v>
      </c>
    </row>
    <row r="352" spans="1:11" ht="45" x14ac:dyDescent="0.35">
      <c r="A352" s="2">
        <v>43696</v>
      </c>
      <c r="B352" s="247" t="s">
        <v>2555</v>
      </c>
      <c r="D352" s="42" t="s">
        <v>2556</v>
      </c>
      <c r="E352" s="51">
        <v>298335</v>
      </c>
      <c r="F352" s="16">
        <v>1652736</v>
      </c>
      <c r="G352" s="9">
        <v>29071.19</v>
      </c>
      <c r="H352" s="9">
        <v>15000</v>
      </c>
      <c r="I352" s="11">
        <f t="shared" si="17"/>
        <v>-14071.189999999999</v>
      </c>
      <c r="J352" s="128">
        <f t="shared" si="16"/>
        <v>18129.260000000028</v>
      </c>
      <c r="K352" s="222" t="s">
        <v>1305</v>
      </c>
    </row>
    <row r="353" spans="1:10" ht="45" x14ac:dyDescent="0.25">
      <c r="A353" s="2">
        <v>43699</v>
      </c>
      <c r="B353" s="247" t="s">
        <v>2557</v>
      </c>
      <c r="D353" s="42" t="s">
        <v>2558</v>
      </c>
      <c r="E353" s="51">
        <v>394060</v>
      </c>
      <c r="F353" s="16">
        <v>1654775</v>
      </c>
      <c r="G353" s="9">
        <v>28198</v>
      </c>
      <c r="H353" s="9">
        <v>20000</v>
      </c>
      <c r="I353" s="11">
        <f t="shared" si="17"/>
        <v>-8198</v>
      </c>
      <c r="J353" s="128">
        <f t="shared" si="16"/>
        <v>9931.2600000000275</v>
      </c>
    </row>
    <row r="354" spans="1:10" ht="45" x14ac:dyDescent="0.25">
      <c r="A354" s="2">
        <v>43703</v>
      </c>
      <c r="B354" s="247" t="s">
        <v>2565</v>
      </c>
      <c r="D354" s="85" t="s">
        <v>2566</v>
      </c>
      <c r="E354" s="51">
        <v>458114</v>
      </c>
      <c r="F354" s="16">
        <v>1657480</v>
      </c>
      <c r="G354" s="9">
        <v>29271.29</v>
      </c>
      <c r="H354" s="9">
        <v>23000</v>
      </c>
      <c r="I354" s="11">
        <f t="shared" si="17"/>
        <v>-6271.2900000000009</v>
      </c>
      <c r="J354" s="128">
        <f t="shared" si="16"/>
        <v>3659.9700000000266</v>
      </c>
    </row>
    <row r="355" spans="1:10" ht="45" x14ac:dyDescent="0.25">
      <c r="A355" s="2">
        <v>43706</v>
      </c>
      <c r="B355" s="247" t="s">
        <v>2567</v>
      </c>
      <c r="D355" s="42" t="s">
        <v>2568</v>
      </c>
      <c r="E355" s="51">
        <v>544428</v>
      </c>
      <c r="F355" s="16">
        <v>1657481</v>
      </c>
      <c r="G355" s="9">
        <v>29220.93</v>
      </c>
      <c r="H355" s="9">
        <v>27000</v>
      </c>
      <c r="I355" s="11">
        <f t="shared" si="17"/>
        <v>-2220.9300000000003</v>
      </c>
      <c r="J355" s="128">
        <f t="shared" si="16"/>
        <v>1439.0400000000263</v>
      </c>
    </row>
    <row r="356" spans="1:10" ht="45" x14ac:dyDescent="0.25">
      <c r="A356" s="2">
        <v>43711</v>
      </c>
      <c r="B356" s="240" t="s">
        <v>2570</v>
      </c>
      <c r="D356" s="42" t="s">
        <v>2571</v>
      </c>
      <c r="E356" s="51">
        <v>581827</v>
      </c>
      <c r="F356" s="16">
        <v>1658574</v>
      </c>
      <c r="G356" s="9">
        <v>24784.06</v>
      </c>
      <c r="H356" s="9">
        <v>29000</v>
      </c>
      <c r="I356" s="11">
        <f t="shared" si="17"/>
        <v>4215.9399999999987</v>
      </c>
      <c r="J356" s="128">
        <f t="shared" si="16"/>
        <v>5654.980000000025</v>
      </c>
    </row>
    <row r="357" spans="1:10" ht="45" x14ac:dyDescent="0.25">
      <c r="A357" s="2">
        <v>43713</v>
      </c>
      <c r="B357" s="240" t="s">
        <v>2572</v>
      </c>
      <c r="D357" s="42" t="s">
        <v>2573</v>
      </c>
      <c r="E357" s="51">
        <v>613645</v>
      </c>
      <c r="F357" s="16">
        <v>1659693</v>
      </c>
      <c r="G357" s="9">
        <v>28745.63</v>
      </c>
      <c r="H357" s="9">
        <v>31000</v>
      </c>
      <c r="I357" s="11">
        <f t="shared" si="17"/>
        <v>2254.369999999999</v>
      </c>
      <c r="J357" s="128">
        <f t="shared" si="16"/>
        <v>7909.350000000024</v>
      </c>
    </row>
    <row r="358" spans="1:10" ht="45" x14ac:dyDescent="0.25">
      <c r="A358" s="2">
        <v>43717</v>
      </c>
      <c r="B358" s="240" t="s">
        <v>2574</v>
      </c>
      <c r="D358" s="42" t="s">
        <v>2575</v>
      </c>
      <c r="E358" s="51">
        <v>449811</v>
      </c>
      <c r="F358" s="16">
        <v>1660408</v>
      </c>
      <c r="G358" s="9">
        <v>29972.2</v>
      </c>
      <c r="H358" s="9">
        <v>23000</v>
      </c>
      <c r="I358" s="11">
        <f t="shared" si="17"/>
        <v>-6972.2000000000007</v>
      </c>
      <c r="J358" s="128">
        <f t="shared" si="16"/>
        <v>937.15000000002328</v>
      </c>
    </row>
    <row r="359" spans="1:10" ht="45" x14ac:dyDescent="0.25">
      <c r="A359" s="2">
        <v>43720</v>
      </c>
      <c r="B359" s="240" t="s">
        <v>2579</v>
      </c>
      <c r="D359" s="42" t="s">
        <v>2580</v>
      </c>
      <c r="E359" s="51">
        <v>646371</v>
      </c>
      <c r="F359" s="16">
        <v>1662448</v>
      </c>
      <c r="G359" s="9">
        <v>25654.19</v>
      </c>
      <c r="H359" s="9">
        <v>33000</v>
      </c>
      <c r="I359" s="11">
        <f t="shared" si="17"/>
        <v>7345.8100000000013</v>
      </c>
      <c r="J359" s="128">
        <f t="shared" si="16"/>
        <v>8282.9600000000246</v>
      </c>
    </row>
    <row r="360" spans="1:10" ht="45" x14ac:dyDescent="0.25">
      <c r="A360" s="2">
        <v>43721</v>
      </c>
      <c r="B360" s="240" t="s">
        <v>2581</v>
      </c>
      <c r="D360" s="42" t="s">
        <v>2582</v>
      </c>
      <c r="E360" s="51">
        <v>642147</v>
      </c>
      <c r="F360" s="16">
        <v>1663548</v>
      </c>
      <c r="G360" s="9">
        <v>27549.56</v>
      </c>
      <c r="H360" s="9">
        <v>33000</v>
      </c>
      <c r="I360" s="11">
        <f t="shared" si="17"/>
        <v>5450.4399999999987</v>
      </c>
      <c r="J360" s="128">
        <f t="shared" si="16"/>
        <v>13733.400000000023</v>
      </c>
    </row>
    <row r="361" spans="1:10" ht="45" x14ac:dyDescent="0.25">
      <c r="A361" s="2">
        <v>43727</v>
      </c>
      <c r="B361" s="240" t="s">
        <v>2584</v>
      </c>
      <c r="D361" s="42" t="s">
        <v>2585</v>
      </c>
      <c r="E361" s="51">
        <v>524340</v>
      </c>
      <c r="F361" s="16">
        <v>1665112</v>
      </c>
      <c r="G361" s="9">
        <v>30647.56</v>
      </c>
      <c r="H361" s="9">
        <v>27000</v>
      </c>
      <c r="I361" s="11">
        <f t="shared" si="17"/>
        <v>-3647.5600000000013</v>
      </c>
      <c r="J361" s="128">
        <f t="shared" si="16"/>
        <v>10085.840000000022</v>
      </c>
    </row>
    <row r="362" spans="1:10" ht="45" x14ac:dyDescent="0.25">
      <c r="A362" s="2">
        <v>43731</v>
      </c>
      <c r="B362" s="240" t="s">
        <v>2593</v>
      </c>
      <c r="D362" s="42" t="s">
        <v>2594</v>
      </c>
      <c r="E362" s="51">
        <v>525960</v>
      </c>
      <c r="F362" s="16">
        <v>1665893</v>
      </c>
      <c r="G362" s="9">
        <v>30641.78</v>
      </c>
      <c r="H362" s="9">
        <v>27000</v>
      </c>
      <c r="I362" s="11">
        <f t="shared" si="17"/>
        <v>-3641.7799999999988</v>
      </c>
      <c r="J362" s="128">
        <f t="shared" si="16"/>
        <v>6444.0600000000231</v>
      </c>
    </row>
    <row r="363" spans="1:10" ht="48.75" x14ac:dyDescent="0.25">
      <c r="A363" s="2">
        <v>43734</v>
      </c>
      <c r="B363" s="194" t="s">
        <v>2614</v>
      </c>
      <c r="D363" s="85" t="s">
        <v>2613</v>
      </c>
      <c r="E363" s="51">
        <v>568255</v>
      </c>
      <c r="F363" s="259">
        <v>1682522</v>
      </c>
      <c r="G363" s="260">
        <v>39248.870000000003</v>
      </c>
      <c r="H363" s="260">
        <v>29000</v>
      </c>
      <c r="I363" s="11">
        <f t="shared" si="17"/>
        <v>-10248.870000000003</v>
      </c>
      <c r="J363" s="128">
        <f t="shared" si="16"/>
        <v>-3804.8099999999795</v>
      </c>
    </row>
    <row r="364" spans="1:10" ht="45.75" x14ac:dyDescent="0.25">
      <c r="A364" s="2">
        <v>43738</v>
      </c>
      <c r="B364" s="194" t="s">
        <v>2617</v>
      </c>
      <c r="D364" s="85" t="s">
        <v>2616</v>
      </c>
      <c r="E364" s="51">
        <v>612808</v>
      </c>
      <c r="F364" s="259">
        <v>1684268</v>
      </c>
      <c r="G364" s="260">
        <v>43205.760000000002</v>
      </c>
      <c r="H364" s="260">
        <v>31000</v>
      </c>
      <c r="I364" s="11">
        <f t="shared" si="17"/>
        <v>-12205.760000000002</v>
      </c>
      <c r="J364" s="128">
        <f t="shared" si="16"/>
        <v>-16010.569999999982</v>
      </c>
    </row>
    <row r="365" spans="1:10" ht="45.75" customHeight="1" x14ac:dyDescent="0.25">
      <c r="A365" s="2">
        <v>43776</v>
      </c>
      <c r="B365" s="198" t="s">
        <v>2623</v>
      </c>
      <c r="D365" s="85" t="s">
        <v>2616</v>
      </c>
      <c r="E365" s="51">
        <v>288435</v>
      </c>
      <c r="F365" s="259">
        <v>1684268</v>
      </c>
      <c r="G365" s="260">
        <v>0</v>
      </c>
      <c r="H365" s="260">
        <v>15000</v>
      </c>
      <c r="I365" s="11">
        <f t="shared" si="17"/>
        <v>15000</v>
      </c>
      <c r="J365" s="128">
        <f t="shared" si="16"/>
        <v>-1010.5699999999815</v>
      </c>
    </row>
    <row r="366" spans="1:10" ht="46.5" customHeight="1" x14ac:dyDescent="0.25">
      <c r="A366" s="2">
        <v>43781</v>
      </c>
      <c r="B366" s="261" t="s">
        <v>2618</v>
      </c>
      <c r="D366" s="42" t="s">
        <v>2619</v>
      </c>
      <c r="E366" s="51">
        <v>898546</v>
      </c>
      <c r="F366" s="16">
        <v>1685271</v>
      </c>
      <c r="G366" s="9">
        <v>45484.08</v>
      </c>
      <c r="H366" s="9">
        <v>47000</v>
      </c>
      <c r="I366" s="11">
        <f t="shared" si="17"/>
        <v>1515.9199999999983</v>
      </c>
      <c r="J366" s="128">
        <f t="shared" si="16"/>
        <v>505.35000000001673</v>
      </c>
    </row>
    <row r="367" spans="1:10" ht="47.25" x14ac:dyDescent="0.25">
      <c r="A367" s="2">
        <v>43782</v>
      </c>
      <c r="B367" s="261" t="s">
        <v>2621</v>
      </c>
      <c r="D367" s="42" t="s">
        <v>2622</v>
      </c>
      <c r="E367" s="51">
        <v>936144</v>
      </c>
      <c r="F367" s="16">
        <v>1687458</v>
      </c>
      <c r="G367" s="9">
        <v>45102.96</v>
      </c>
      <c r="H367" s="9">
        <v>48000</v>
      </c>
      <c r="I367" s="11">
        <f t="shared" si="17"/>
        <v>2897.0400000000009</v>
      </c>
      <c r="J367" s="128">
        <f t="shared" si="16"/>
        <v>3402.3900000000176</v>
      </c>
    </row>
    <row r="368" spans="1:10" ht="47.25" x14ac:dyDescent="0.25">
      <c r="A368" s="2">
        <v>43784</v>
      </c>
      <c r="B368" s="261" t="s">
        <v>2626</v>
      </c>
      <c r="D368" s="42" t="s">
        <v>2627</v>
      </c>
      <c r="E368" s="51">
        <v>943544</v>
      </c>
      <c r="F368" s="16">
        <v>1688095</v>
      </c>
      <c r="G368" s="9">
        <v>44740.46</v>
      </c>
      <c r="H368" s="9">
        <v>49000</v>
      </c>
      <c r="I368" s="11">
        <f t="shared" si="17"/>
        <v>4259.5400000000009</v>
      </c>
      <c r="J368" s="128">
        <f t="shared" si="16"/>
        <v>7661.9300000000185</v>
      </c>
    </row>
    <row r="369" spans="1:10" ht="47.25" x14ac:dyDescent="0.25">
      <c r="A369" s="2">
        <v>43790</v>
      </c>
      <c r="B369" s="261" t="s">
        <v>2630</v>
      </c>
      <c r="D369" s="42" t="s">
        <v>2631</v>
      </c>
      <c r="E369" s="51">
        <v>718910</v>
      </c>
      <c r="F369" s="16">
        <v>1690562</v>
      </c>
      <c r="G369" s="9">
        <v>42063.4</v>
      </c>
      <c r="H369" s="9">
        <v>37000</v>
      </c>
      <c r="I369" s="11">
        <f t="shared" si="17"/>
        <v>-5063.4000000000015</v>
      </c>
      <c r="J369" s="128">
        <f t="shared" si="16"/>
        <v>2598.530000000017</v>
      </c>
    </row>
    <row r="370" spans="1:10" ht="47.25" x14ac:dyDescent="0.25">
      <c r="A370" s="2">
        <v>43794</v>
      </c>
      <c r="B370" s="261" t="s">
        <v>2632</v>
      </c>
      <c r="D370" s="42" t="s">
        <v>2633</v>
      </c>
      <c r="E370" s="51">
        <v>818412</v>
      </c>
      <c r="F370" s="16">
        <v>1691287</v>
      </c>
      <c r="G370" s="9">
        <v>39212.69</v>
      </c>
      <c r="H370" s="9">
        <v>42000</v>
      </c>
      <c r="I370" s="11">
        <f t="shared" si="17"/>
        <v>2787.3099999999977</v>
      </c>
      <c r="J370" s="128">
        <f t="shared" si="16"/>
        <v>5385.8400000000147</v>
      </c>
    </row>
    <row r="371" spans="1:10" ht="47.25" x14ac:dyDescent="0.25">
      <c r="A371" s="2">
        <v>43798</v>
      </c>
      <c r="B371" s="261" t="s">
        <v>2634</v>
      </c>
      <c r="D371" s="42" t="s">
        <v>2635</v>
      </c>
      <c r="E371" s="51">
        <v>665686</v>
      </c>
      <c r="F371" s="16">
        <v>1693130</v>
      </c>
      <c r="G371" s="9">
        <v>37943.32</v>
      </c>
      <c r="H371" s="9">
        <v>34000</v>
      </c>
      <c r="I371" s="11">
        <f t="shared" si="17"/>
        <v>-3943.3199999999997</v>
      </c>
      <c r="J371" s="128">
        <f t="shared" si="16"/>
        <v>1442.520000000015</v>
      </c>
    </row>
    <row r="372" spans="1:10" ht="47.25" x14ac:dyDescent="0.25">
      <c r="A372" s="2">
        <v>43798</v>
      </c>
      <c r="B372" s="261" t="s">
        <v>2636</v>
      </c>
      <c r="D372" s="42" t="s">
        <v>2637</v>
      </c>
      <c r="E372" s="51">
        <v>665516</v>
      </c>
      <c r="F372" s="16">
        <v>1693131</v>
      </c>
      <c r="G372" s="9">
        <v>39439.08</v>
      </c>
      <c r="H372" s="9">
        <v>34000</v>
      </c>
      <c r="I372" s="11">
        <f t="shared" si="17"/>
        <v>-5439.0800000000017</v>
      </c>
      <c r="J372" s="128">
        <f t="shared" si="16"/>
        <v>-3996.5599999999868</v>
      </c>
    </row>
    <row r="373" spans="1:10" ht="47.25" x14ac:dyDescent="0.25">
      <c r="A373" s="2">
        <v>43804</v>
      </c>
      <c r="B373" s="262" t="s">
        <v>2648</v>
      </c>
      <c r="D373" s="42" t="s">
        <v>2649</v>
      </c>
      <c r="E373" s="51">
        <v>854040</v>
      </c>
      <c r="F373" s="16">
        <v>1696127</v>
      </c>
      <c r="G373" s="9">
        <v>41402.26</v>
      </c>
      <c r="H373" s="9">
        <v>44000</v>
      </c>
      <c r="I373" s="11">
        <f t="shared" si="17"/>
        <v>2597.739999999998</v>
      </c>
      <c r="J373" s="128">
        <f t="shared" si="16"/>
        <v>-1398.8199999999888</v>
      </c>
    </row>
    <row r="374" spans="1:10" ht="47.25" x14ac:dyDescent="0.25">
      <c r="A374" s="2">
        <v>43804</v>
      </c>
      <c r="B374" s="262" t="s">
        <v>2646</v>
      </c>
      <c r="D374" s="42" t="s">
        <v>2647</v>
      </c>
      <c r="E374" s="51">
        <v>854040</v>
      </c>
      <c r="F374" s="16">
        <v>1696128</v>
      </c>
      <c r="G374" s="9">
        <v>42171.57</v>
      </c>
      <c r="H374" s="9">
        <v>44000</v>
      </c>
      <c r="I374" s="11">
        <f t="shared" si="17"/>
        <v>1828.4300000000003</v>
      </c>
      <c r="J374" s="128">
        <f t="shared" si="16"/>
        <v>429.6100000000115</v>
      </c>
    </row>
    <row r="375" spans="1:10" ht="47.25" x14ac:dyDescent="0.25">
      <c r="A375" s="2">
        <v>43801</v>
      </c>
      <c r="B375" s="262" t="s">
        <v>2650</v>
      </c>
      <c r="D375" s="85" t="s">
        <v>2651</v>
      </c>
      <c r="E375" s="51">
        <v>862400</v>
      </c>
      <c r="F375" s="16">
        <v>1696129</v>
      </c>
      <c r="G375" s="9">
        <v>42997.2</v>
      </c>
      <c r="H375" s="9">
        <v>44000</v>
      </c>
      <c r="I375" s="11">
        <f t="shared" si="17"/>
        <v>1002.8000000000029</v>
      </c>
      <c r="J375" s="128">
        <f t="shared" si="16"/>
        <v>1432.4100000000144</v>
      </c>
    </row>
    <row r="376" spans="1:10" ht="47.25" x14ac:dyDescent="0.25">
      <c r="A376" s="2">
        <v>43808</v>
      </c>
      <c r="B376" s="262" t="s">
        <v>2654</v>
      </c>
      <c r="D376" s="42" t="s">
        <v>2655</v>
      </c>
      <c r="E376" s="51">
        <v>858805.5</v>
      </c>
      <c r="F376" s="16">
        <v>1696509</v>
      </c>
      <c r="G376" s="9">
        <v>42703.519999999997</v>
      </c>
      <c r="H376" s="9">
        <v>44500</v>
      </c>
      <c r="I376" s="11">
        <f t="shared" si="17"/>
        <v>1796.4800000000032</v>
      </c>
      <c r="J376" s="128">
        <f t="shared" si="16"/>
        <v>3228.8900000000176</v>
      </c>
    </row>
    <row r="377" spans="1:10" ht="47.25" x14ac:dyDescent="0.25">
      <c r="A377" s="2">
        <v>43810</v>
      </c>
      <c r="B377" s="262" t="s">
        <v>2669</v>
      </c>
      <c r="D377" s="42" t="s">
        <v>2670</v>
      </c>
      <c r="E377" s="51">
        <v>828309</v>
      </c>
      <c r="F377" s="16">
        <v>1698711</v>
      </c>
      <c r="G377" s="9">
        <v>41884.559999999998</v>
      </c>
      <c r="H377" s="9">
        <v>43000</v>
      </c>
      <c r="I377" s="11">
        <f t="shared" si="17"/>
        <v>1115.4400000000023</v>
      </c>
      <c r="J377" s="128">
        <f t="shared" si="16"/>
        <v>4344.3300000000199</v>
      </c>
    </row>
    <row r="378" spans="1:10" ht="47.25" x14ac:dyDescent="0.25">
      <c r="A378" s="2">
        <v>43810</v>
      </c>
      <c r="B378" s="262" t="s">
        <v>2661</v>
      </c>
      <c r="D378" s="42" t="s">
        <v>2662</v>
      </c>
      <c r="E378" s="51">
        <v>825127</v>
      </c>
      <c r="F378" s="16">
        <v>1699078</v>
      </c>
      <c r="G378" s="9">
        <v>41818.46</v>
      </c>
      <c r="H378" s="9">
        <v>43000</v>
      </c>
      <c r="I378" s="11">
        <f t="shared" si="17"/>
        <v>1181.5400000000009</v>
      </c>
      <c r="J378" s="128">
        <f t="shared" si="16"/>
        <v>5525.8700000000208</v>
      </c>
    </row>
    <row r="379" spans="1:10" ht="47.25" x14ac:dyDescent="0.25">
      <c r="A379" s="2">
        <v>43812</v>
      </c>
      <c r="B379" s="262" t="s">
        <v>2663</v>
      </c>
      <c r="D379" s="42" t="s">
        <v>2664</v>
      </c>
      <c r="E379" s="51">
        <v>781460</v>
      </c>
      <c r="F379" s="16">
        <v>1699446</v>
      </c>
      <c r="G379" s="9">
        <v>40532</v>
      </c>
      <c r="H379" s="9">
        <v>41000</v>
      </c>
      <c r="I379" s="11">
        <f t="shared" si="17"/>
        <v>468</v>
      </c>
      <c r="J379" s="128">
        <f t="shared" si="16"/>
        <v>5993.8700000000208</v>
      </c>
    </row>
    <row r="380" spans="1:10" ht="47.25" x14ac:dyDescent="0.25">
      <c r="A380" s="2">
        <v>43812</v>
      </c>
      <c r="B380" s="262" t="s">
        <v>2665</v>
      </c>
      <c r="D380" s="42" t="s">
        <v>2666</v>
      </c>
      <c r="E380" s="51">
        <v>781460</v>
      </c>
      <c r="F380" s="16">
        <v>1699447</v>
      </c>
      <c r="G380" s="9">
        <v>40593.68</v>
      </c>
      <c r="H380" s="9">
        <v>41000</v>
      </c>
      <c r="I380" s="11">
        <f t="shared" si="17"/>
        <v>406.31999999999971</v>
      </c>
      <c r="J380" s="128">
        <f t="shared" si="16"/>
        <v>6400.1900000000205</v>
      </c>
    </row>
    <row r="381" spans="1:10" ht="47.25" x14ac:dyDescent="0.25">
      <c r="A381" s="2">
        <v>43815</v>
      </c>
      <c r="B381" s="262" t="s">
        <v>2667</v>
      </c>
      <c r="C381" s="91" t="s">
        <v>1295</v>
      </c>
      <c r="D381" s="42" t="s">
        <v>2668</v>
      </c>
      <c r="E381" s="51">
        <v>797790</v>
      </c>
      <c r="F381" s="16">
        <v>1699448</v>
      </c>
      <c r="G381" s="9">
        <v>38060.28</v>
      </c>
      <c r="H381" s="9">
        <v>42000</v>
      </c>
      <c r="I381" s="11">
        <f t="shared" si="17"/>
        <v>3939.7200000000012</v>
      </c>
      <c r="J381" s="128">
        <f t="shared" si="16"/>
        <v>10339.910000000022</v>
      </c>
    </row>
    <row r="382" spans="1:10" ht="47.25" x14ac:dyDescent="0.25">
      <c r="A382" s="2">
        <v>43816</v>
      </c>
      <c r="B382" s="262" t="s">
        <v>2673</v>
      </c>
      <c r="D382" s="42" t="s">
        <v>2674</v>
      </c>
      <c r="E382" s="51">
        <v>664230</v>
      </c>
      <c r="F382" s="16">
        <v>1701181</v>
      </c>
      <c r="G382" s="9">
        <v>30533.85</v>
      </c>
      <c r="H382" s="9">
        <v>35000</v>
      </c>
      <c r="I382" s="11">
        <f t="shared" si="17"/>
        <v>4466.1500000000015</v>
      </c>
      <c r="J382" s="128">
        <f t="shared" si="16"/>
        <v>14806.060000000023</v>
      </c>
    </row>
    <row r="383" spans="1:10" ht="47.25" x14ac:dyDescent="0.25">
      <c r="A383" s="2">
        <v>43819</v>
      </c>
      <c r="B383" s="262" t="s">
        <v>2693</v>
      </c>
      <c r="D383" s="42" t="s">
        <v>2694</v>
      </c>
      <c r="E383" s="51">
        <v>588535</v>
      </c>
      <c r="F383" s="16">
        <v>1702367</v>
      </c>
      <c r="G383" s="9">
        <v>31511.03</v>
      </c>
      <c r="H383" s="9">
        <v>31000</v>
      </c>
      <c r="I383" s="11">
        <f t="shared" si="17"/>
        <v>-511.02999999999884</v>
      </c>
      <c r="J383" s="128">
        <f t="shared" si="16"/>
        <v>14295.030000000024</v>
      </c>
    </row>
    <row r="384" spans="1:10" ht="47.25" x14ac:dyDescent="0.25">
      <c r="A384" s="2">
        <v>43819</v>
      </c>
      <c r="B384" s="262" t="s">
        <v>2676</v>
      </c>
      <c r="D384" s="42" t="s">
        <v>2675</v>
      </c>
      <c r="E384" s="51">
        <v>588535</v>
      </c>
      <c r="F384" s="16">
        <v>1701974</v>
      </c>
      <c r="G384" s="9">
        <v>31667.78</v>
      </c>
      <c r="H384" s="9">
        <v>31000</v>
      </c>
      <c r="I384" s="11">
        <f t="shared" si="17"/>
        <v>-667.77999999999884</v>
      </c>
      <c r="J384" s="128">
        <f t="shared" si="16"/>
        <v>13627.250000000025</v>
      </c>
    </row>
    <row r="385" spans="1:11" ht="47.25" x14ac:dyDescent="0.25">
      <c r="A385" s="2">
        <v>43823</v>
      </c>
      <c r="B385" s="262" t="s">
        <v>2678</v>
      </c>
      <c r="D385" s="263" t="s">
        <v>2679</v>
      </c>
      <c r="E385" s="51">
        <v>644980</v>
      </c>
      <c r="F385" s="16">
        <v>1702683</v>
      </c>
      <c r="G385" s="9">
        <v>36928.269999999997</v>
      </c>
      <c r="H385" s="9">
        <v>34000</v>
      </c>
      <c r="I385" s="11">
        <f t="shared" si="17"/>
        <v>-2928.2699999999968</v>
      </c>
      <c r="J385" s="128">
        <f t="shared" si="16"/>
        <v>10698.980000000029</v>
      </c>
    </row>
    <row r="386" spans="1:11" ht="47.25" x14ac:dyDescent="0.25">
      <c r="A386" s="2">
        <v>43823</v>
      </c>
      <c r="B386" s="262" t="s">
        <v>2680</v>
      </c>
      <c r="D386" s="42" t="s">
        <v>2681</v>
      </c>
      <c r="E386" s="51">
        <v>569100</v>
      </c>
      <c r="F386" s="16">
        <v>1702971</v>
      </c>
      <c r="G386" s="9">
        <v>30704.18</v>
      </c>
      <c r="H386" s="9">
        <v>30000</v>
      </c>
      <c r="I386" s="11">
        <f t="shared" si="17"/>
        <v>-704.18000000000029</v>
      </c>
      <c r="J386" s="128">
        <f t="shared" si="16"/>
        <v>9994.8000000000284</v>
      </c>
    </row>
    <row r="387" spans="1:11" ht="47.25" x14ac:dyDescent="0.25">
      <c r="A387" s="2">
        <v>43829</v>
      </c>
      <c r="B387" s="262" t="s">
        <v>2685</v>
      </c>
      <c r="D387" s="42" t="s">
        <v>2686</v>
      </c>
      <c r="E387" s="51">
        <v>472975</v>
      </c>
      <c r="F387" s="16">
        <v>1704476</v>
      </c>
      <c r="G387" s="9">
        <v>31627.09</v>
      </c>
      <c r="H387" s="9">
        <v>25000</v>
      </c>
      <c r="I387" s="11">
        <f t="shared" si="17"/>
        <v>-6627.09</v>
      </c>
      <c r="J387" s="128">
        <f t="shared" si="16"/>
        <v>3367.7100000000282</v>
      </c>
    </row>
    <row r="388" spans="1:11" ht="15.75" x14ac:dyDescent="0.25">
      <c r="A388" s="2"/>
      <c r="B388" s="27"/>
      <c r="D388" s="42"/>
      <c r="E388" s="51"/>
      <c r="F388" s="16"/>
      <c r="G388" s="9"/>
      <c r="H388" s="9"/>
      <c r="I388" s="11">
        <f t="shared" si="17"/>
        <v>0</v>
      </c>
      <c r="J388" s="128">
        <f t="shared" si="16"/>
        <v>3367.7100000000282</v>
      </c>
    </row>
    <row r="389" spans="1:11" ht="15.75" x14ac:dyDescent="0.25">
      <c r="A389" s="264"/>
      <c r="B389" s="102"/>
      <c r="C389" s="265"/>
      <c r="D389" s="266"/>
      <c r="E389" s="267"/>
      <c r="F389" s="268"/>
      <c r="G389" s="269"/>
      <c r="H389" s="269"/>
      <c r="I389" s="270">
        <f t="shared" si="17"/>
        <v>0</v>
      </c>
      <c r="J389" s="128">
        <f t="shared" si="16"/>
        <v>3367.7100000000282</v>
      </c>
    </row>
    <row r="390" spans="1:11" ht="15.75" x14ac:dyDescent="0.25">
      <c r="A390" s="264"/>
      <c r="B390" s="102"/>
      <c r="C390" s="265"/>
      <c r="D390" s="266"/>
      <c r="E390" s="267"/>
      <c r="F390" s="268"/>
      <c r="G390" s="269"/>
      <c r="H390" s="269"/>
      <c r="I390" s="270">
        <f t="shared" si="17"/>
        <v>0</v>
      </c>
      <c r="J390" s="128">
        <f t="shared" si="16"/>
        <v>3367.7100000000282</v>
      </c>
      <c r="K390" s="9"/>
    </row>
    <row r="391" spans="1:11" ht="63" x14ac:dyDescent="0.25">
      <c r="A391" s="2">
        <v>43832</v>
      </c>
      <c r="B391" s="261" t="s">
        <v>2695</v>
      </c>
      <c r="D391" s="42" t="s">
        <v>2696</v>
      </c>
      <c r="E391" s="51">
        <v>549550</v>
      </c>
      <c r="F391" s="16">
        <v>1707049</v>
      </c>
      <c r="G391" s="9">
        <v>33183.25</v>
      </c>
      <c r="H391" s="9">
        <v>29000</v>
      </c>
      <c r="I391" s="11">
        <f t="shared" si="17"/>
        <v>-4183.25</v>
      </c>
      <c r="J391" s="128">
        <f t="shared" si="16"/>
        <v>-815.53999999997177</v>
      </c>
      <c r="K391" s="9"/>
    </row>
    <row r="392" spans="1:11" ht="15.75" x14ac:dyDescent="0.25">
      <c r="A392" s="2"/>
      <c r="B392" s="27"/>
      <c r="D392" s="42" t="s">
        <v>2696</v>
      </c>
      <c r="E392" s="51">
        <v>0</v>
      </c>
      <c r="F392" s="16" t="s">
        <v>2697</v>
      </c>
      <c r="G392" s="9">
        <v>0</v>
      </c>
      <c r="H392" s="9">
        <v>211.17</v>
      </c>
      <c r="I392" s="11">
        <f t="shared" si="17"/>
        <v>211.17</v>
      </c>
      <c r="J392" s="128">
        <f t="shared" si="16"/>
        <v>-604.36999999997181</v>
      </c>
      <c r="K392" s="9"/>
    </row>
    <row r="393" spans="1:11" ht="47.25" x14ac:dyDescent="0.25">
      <c r="A393" s="2">
        <v>43836</v>
      </c>
      <c r="B393" s="261" t="s">
        <v>2698</v>
      </c>
      <c r="D393" s="42" t="s">
        <v>2699</v>
      </c>
      <c r="E393" s="51">
        <v>661150</v>
      </c>
      <c r="F393" s="16">
        <v>1707379</v>
      </c>
      <c r="G393" s="9">
        <v>33801.370000000003</v>
      </c>
      <c r="H393" s="9">
        <v>35000</v>
      </c>
      <c r="I393" s="11">
        <f t="shared" si="17"/>
        <v>1198.6299999999974</v>
      </c>
      <c r="J393" s="128">
        <f t="shared" si="16"/>
        <v>594.26000000002557</v>
      </c>
      <c r="K393" s="9"/>
    </row>
    <row r="394" spans="1:11" ht="54" customHeight="1" x14ac:dyDescent="0.25">
      <c r="A394" s="2">
        <v>43836</v>
      </c>
      <c r="B394" s="261" t="s">
        <v>2700</v>
      </c>
      <c r="D394" s="42" t="s">
        <v>2701</v>
      </c>
      <c r="E394" s="51">
        <v>669750</v>
      </c>
      <c r="F394" s="16">
        <v>1707808</v>
      </c>
      <c r="G394" s="9">
        <v>34275.33</v>
      </c>
      <c r="H394" s="9">
        <v>35000</v>
      </c>
      <c r="I394" s="11">
        <f t="shared" si="17"/>
        <v>724.66999999999825</v>
      </c>
      <c r="J394" s="128">
        <f t="shared" si="16"/>
        <v>1318.9300000000239</v>
      </c>
      <c r="K394" s="9"/>
    </row>
    <row r="395" spans="1:11" ht="51.75" customHeight="1" x14ac:dyDescent="0.25">
      <c r="A395" s="2">
        <v>43839</v>
      </c>
      <c r="B395" s="261" t="s">
        <v>2703</v>
      </c>
      <c r="D395" s="42" t="s">
        <v>2704</v>
      </c>
      <c r="E395" s="51">
        <v>658700</v>
      </c>
      <c r="F395" s="16">
        <v>1709863</v>
      </c>
      <c r="G395" s="9">
        <v>34057.99</v>
      </c>
      <c r="H395" s="9">
        <v>35000</v>
      </c>
      <c r="I395" s="11">
        <f t="shared" si="17"/>
        <v>942.01000000000204</v>
      </c>
      <c r="J395" s="128">
        <f t="shared" si="16"/>
        <v>2260.940000000026</v>
      </c>
      <c r="K395" s="9"/>
    </row>
    <row r="396" spans="1:11" ht="47.25" x14ac:dyDescent="0.25">
      <c r="A396" s="2">
        <v>43843</v>
      </c>
      <c r="B396" s="261" t="s">
        <v>2705</v>
      </c>
      <c r="D396" s="42" t="s">
        <v>2706</v>
      </c>
      <c r="E396" s="51">
        <v>680004</v>
      </c>
      <c r="F396" s="16">
        <v>1710250</v>
      </c>
      <c r="G396" s="9">
        <v>35083.449999999997</v>
      </c>
      <c r="H396" s="9">
        <v>36000</v>
      </c>
      <c r="I396" s="11">
        <f t="shared" si="17"/>
        <v>916.55000000000291</v>
      </c>
      <c r="J396" s="128">
        <f t="shared" si="16"/>
        <v>3177.4900000000289</v>
      </c>
      <c r="K396" s="9"/>
    </row>
    <row r="397" spans="1:11" ht="47.25" x14ac:dyDescent="0.25">
      <c r="A397" s="2">
        <v>43846</v>
      </c>
      <c r="B397" s="261" t="s">
        <v>2710</v>
      </c>
      <c r="D397" s="42" t="s">
        <v>2708</v>
      </c>
      <c r="E397" s="51">
        <v>677160</v>
      </c>
      <c r="F397" s="16">
        <v>1712936</v>
      </c>
      <c r="G397" s="9">
        <v>38299.33</v>
      </c>
      <c r="H397" s="9">
        <v>36000</v>
      </c>
      <c r="I397" s="11">
        <f t="shared" si="17"/>
        <v>-2299.3300000000017</v>
      </c>
      <c r="J397" s="128">
        <f t="shared" si="16"/>
        <v>878.16000000002714</v>
      </c>
      <c r="K397" s="9"/>
    </row>
    <row r="398" spans="1:11" ht="47.25" x14ac:dyDescent="0.25">
      <c r="A398" s="2">
        <v>43850</v>
      </c>
      <c r="B398" s="261" t="s">
        <v>2709</v>
      </c>
      <c r="D398" s="42" t="s">
        <v>2711</v>
      </c>
      <c r="E398" s="51">
        <v>702262.5</v>
      </c>
      <c r="F398" s="16">
        <v>1712937</v>
      </c>
      <c r="G398" s="9">
        <v>37796.29</v>
      </c>
      <c r="H398" s="9">
        <v>37500</v>
      </c>
      <c r="I398" s="11">
        <f t="shared" si="17"/>
        <v>-296.29000000000087</v>
      </c>
      <c r="J398" s="128">
        <f t="shared" si="16"/>
        <v>581.87000000002627</v>
      </c>
      <c r="K398" s="9"/>
    </row>
    <row r="399" spans="1:11" ht="64.5" x14ac:dyDescent="0.25">
      <c r="A399" s="2">
        <v>43853</v>
      </c>
      <c r="B399" s="261" t="s">
        <v>2713</v>
      </c>
      <c r="D399" s="42" t="s">
        <v>2714</v>
      </c>
      <c r="E399" s="51">
        <v>744377.5</v>
      </c>
      <c r="F399" s="16">
        <v>1714065</v>
      </c>
      <c r="G399" s="9">
        <v>37981.919999999998</v>
      </c>
      <c r="H399" s="9">
        <v>39500</v>
      </c>
      <c r="I399" s="11">
        <f t="shared" si="17"/>
        <v>1518.0800000000017</v>
      </c>
      <c r="J399" s="128">
        <f t="shared" si="16"/>
        <v>2099.950000000028</v>
      </c>
      <c r="K399" s="9"/>
    </row>
    <row r="400" spans="1:11" ht="30.75" customHeight="1" x14ac:dyDescent="0.25">
      <c r="A400" s="2">
        <v>43853</v>
      </c>
      <c r="B400" s="274" t="s">
        <v>2715</v>
      </c>
      <c r="D400" s="245" t="s">
        <v>2714</v>
      </c>
      <c r="E400" s="51"/>
      <c r="F400" s="16" t="s">
        <v>2716</v>
      </c>
      <c r="G400" s="9"/>
      <c r="H400" s="273">
        <v>211.41</v>
      </c>
      <c r="I400" s="11">
        <f t="shared" si="17"/>
        <v>211.41</v>
      </c>
      <c r="J400" s="128">
        <f t="shared" si="16"/>
        <v>2311.3600000000279</v>
      </c>
      <c r="K400" s="9"/>
    </row>
    <row r="401" spans="1:11" ht="48.75" x14ac:dyDescent="0.25">
      <c r="A401" s="2">
        <v>43857</v>
      </c>
      <c r="B401" s="261" t="s">
        <v>2717</v>
      </c>
      <c r="D401" s="42" t="s">
        <v>2718</v>
      </c>
      <c r="E401" s="51">
        <v>700040</v>
      </c>
      <c r="F401" s="16">
        <v>1715715</v>
      </c>
      <c r="G401" s="9">
        <v>34015.75</v>
      </c>
      <c r="H401" s="9">
        <v>37000</v>
      </c>
      <c r="I401" s="11">
        <f t="shared" si="17"/>
        <v>2984.25</v>
      </c>
      <c r="J401" s="128">
        <f t="shared" ref="J401:J466" si="18">J400+I401</f>
        <v>5295.6100000000279</v>
      </c>
      <c r="K401" s="9"/>
    </row>
    <row r="402" spans="1:11" ht="48.75" x14ac:dyDescent="0.25">
      <c r="A402" s="2">
        <v>43857</v>
      </c>
      <c r="B402" s="261" t="s">
        <v>2719</v>
      </c>
      <c r="D402" s="42" t="s">
        <v>2720</v>
      </c>
      <c r="E402" s="51">
        <v>700040</v>
      </c>
      <c r="F402" s="16">
        <v>1716290</v>
      </c>
      <c r="G402" s="9">
        <v>34459.17</v>
      </c>
      <c r="H402" s="9">
        <v>37000</v>
      </c>
      <c r="I402" s="11">
        <f t="shared" si="17"/>
        <v>2540.8300000000017</v>
      </c>
      <c r="J402" s="128">
        <f t="shared" si="18"/>
        <v>7836.4400000000296</v>
      </c>
      <c r="K402" s="9"/>
    </row>
    <row r="403" spans="1:11" ht="48.75" x14ac:dyDescent="0.25">
      <c r="A403" s="2">
        <v>43865</v>
      </c>
      <c r="B403" s="275" t="s">
        <v>2722</v>
      </c>
      <c r="D403" s="42" t="s">
        <v>2723</v>
      </c>
      <c r="E403" s="51">
        <v>468950</v>
      </c>
      <c r="F403" s="16">
        <v>1717888</v>
      </c>
      <c r="G403" s="9">
        <v>28162.799999999999</v>
      </c>
      <c r="H403" s="9">
        <v>25000</v>
      </c>
      <c r="I403" s="11">
        <f t="shared" si="17"/>
        <v>-3162.7999999999993</v>
      </c>
      <c r="J403" s="128">
        <f t="shared" si="18"/>
        <v>4673.6400000000303</v>
      </c>
      <c r="K403" s="9"/>
    </row>
    <row r="404" spans="1:11" ht="48.75" x14ac:dyDescent="0.25">
      <c r="A404" s="2">
        <v>43865</v>
      </c>
      <c r="B404" s="275" t="s">
        <v>2724</v>
      </c>
      <c r="D404" s="42" t="s">
        <v>2725</v>
      </c>
      <c r="E404" s="51">
        <v>468950</v>
      </c>
      <c r="F404" s="16">
        <v>1718628</v>
      </c>
      <c r="G404" s="9">
        <v>27001.25</v>
      </c>
      <c r="H404" s="9">
        <v>25000</v>
      </c>
      <c r="I404" s="11">
        <f t="shared" si="17"/>
        <v>-2001.25</v>
      </c>
      <c r="J404" s="128">
        <f t="shared" si="18"/>
        <v>2672.3900000000303</v>
      </c>
      <c r="K404" s="9"/>
    </row>
    <row r="405" spans="1:11" ht="48.75" x14ac:dyDescent="0.25">
      <c r="A405" s="2">
        <v>43867</v>
      </c>
      <c r="B405" s="275" t="s">
        <v>2726</v>
      </c>
      <c r="D405" s="42" t="s">
        <v>2727</v>
      </c>
      <c r="E405" s="51">
        <v>532636.5</v>
      </c>
      <c r="F405" s="16">
        <v>1720696</v>
      </c>
      <c r="G405" s="9">
        <v>25797.11</v>
      </c>
      <c r="H405" s="9">
        <v>28500</v>
      </c>
      <c r="I405" s="11">
        <f t="shared" si="17"/>
        <v>2702.8899999999994</v>
      </c>
      <c r="J405" s="128">
        <f t="shared" si="18"/>
        <v>5375.2800000000298</v>
      </c>
      <c r="K405" s="9"/>
    </row>
    <row r="406" spans="1:11" ht="48.75" x14ac:dyDescent="0.25">
      <c r="A406" s="2">
        <v>43871</v>
      </c>
      <c r="B406" s="275" t="s">
        <v>2731</v>
      </c>
      <c r="D406" s="42" t="s">
        <v>2728</v>
      </c>
      <c r="E406" s="51">
        <v>432630</v>
      </c>
      <c r="F406" s="16">
        <v>1721462</v>
      </c>
      <c r="G406" s="9">
        <v>29086.26</v>
      </c>
      <c r="H406" s="9">
        <v>23000</v>
      </c>
      <c r="I406" s="11">
        <f t="shared" ref="I406:I471" si="19">H406-G406</f>
        <v>-6086.2599999999984</v>
      </c>
      <c r="J406" s="128">
        <f t="shared" si="18"/>
        <v>-710.97999999996864</v>
      </c>
      <c r="K406" s="9"/>
    </row>
    <row r="407" spans="1:11" ht="48.75" x14ac:dyDescent="0.25">
      <c r="A407" s="2">
        <v>43874</v>
      </c>
      <c r="B407" s="275" t="s">
        <v>2733</v>
      </c>
      <c r="D407" s="42" t="s">
        <v>2734</v>
      </c>
      <c r="E407" s="51">
        <v>588703.5</v>
      </c>
      <c r="F407" s="16">
        <v>1723643</v>
      </c>
      <c r="G407" s="9">
        <v>29580.73</v>
      </c>
      <c r="H407" s="9">
        <v>31500</v>
      </c>
      <c r="I407" s="11">
        <f t="shared" si="19"/>
        <v>1919.2700000000004</v>
      </c>
      <c r="J407" s="128">
        <f t="shared" si="18"/>
        <v>1208.2900000000318</v>
      </c>
      <c r="K407" s="9"/>
    </row>
    <row r="408" spans="1:11" ht="48.75" x14ac:dyDescent="0.25">
      <c r="A408" s="2">
        <v>43879</v>
      </c>
      <c r="B408" s="275" t="s">
        <v>2737</v>
      </c>
      <c r="D408" s="42" t="s">
        <v>2738</v>
      </c>
      <c r="E408" s="51">
        <v>520940</v>
      </c>
      <c r="F408" s="16">
        <v>1724912</v>
      </c>
      <c r="G408" s="9">
        <v>30737.59</v>
      </c>
      <c r="H408" s="9">
        <v>28000</v>
      </c>
      <c r="I408" s="11">
        <f t="shared" si="19"/>
        <v>-2737.59</v>
      </c>
      <c r="J408" s="128">
        <f t="shared" si="18"/>
        <v>-1529.2999999999683</v>
      </c>
      <c r="K408" s="9"/>
    </row>
    <row r="409" spans="1:11" ht="48.75" x14ac:dyDescent="0.25">
      <c r="A409" s="2">
        <v>43881</v>
      </c>
      <c r="B409" s="275" t="s">
        <v>2730</v>
      </c>
      <c r="D409" s="42" t="s">
        <v>2732</v>
      </c>
      <c r="E409" s="51">
        <v>659400</v>
      </c>
      <c r="F409" s="16">
        <v>1726973</v>
      </c>
      <c r="G409" s="9">
        <v>31698.89</v>
      </c>
      <c r="H409" s="9">
        <v>35000</v>
      </c>
      <c r="I409" s="11">
        <f t="shared" si="19"/>
        <v>3301.1100000000006</v>
      </c>
      <c r="J409" s="128">
        <f t="shared" si="18"/>
        <v>1771.8100000000322</v>
      </c>
      <c r="K409" s="9"/>
    </row>
    <row r="410" spans="1:11" ht="48.75" x14ac:dyDescent="0.25">
      <c r="A410" s="2">
        <v>43885</v>
      </c>
      <c r="B410" s="275" t="s">
        <v>2739</v>
      </c>
      <c r="D410" s="42" t="s">
        <v>2740</v>
      </c>
      <c r="E410" s="51">
        <v>639347.5</v>
      </c>
      <c r="F410" s="16">
        <v>1727320</v>
      </c>
      <c r="G410" s="9">
        <v>32788.61</v>
      </c>
      <c r="H410" s="9">
        <v>33500</v>
      </c>
      <c r="I410" s="11">
        <f t="shared" si="19"/>
        <v>711.38999999999942</v>
      </c>
      <c r="J410" s="128">
        <f t="shared" si="18"/>
        <v>2483.2000000000317</v>
      </c>
      <c r="K410" s="9"/>
    </row>
    <row r="411" spans="1:11" ht="48.75" x14ac:dyDescent="0.25">
      <c r="A411" s="2">
        <v>43888</v>
      </c>
      <c r="B411" s="275" t="s">
        <v>2742</v>
      </c>
      <c r="D411" s="42" t="s">
        <v>2743</v>
      </c>
      <c r="E411" s="51">
        <v>633100</v>
      </c>
      <c r="F411" s="16">
        <v>1729631</v>
      </c>
      <c r="G411" s="9">
        <v>33472.550000000003</v>
      </c>
      <c r="H411" s="9">
        <v>32500</v>
      </c>
      <c r="I411" s="11">
        <f t="shared" si="19"/>
        <v>-972.55000000000291</v>
      </c>
      <c r="J411" s="128">
        <f t="shared" si="18"/>
        <v>1510.6500000000287</v>
      </c>
      <c r="K411" s="9"/>
    </row>
    <row r="412" spans="1:11" ht="15.75" x14ac:dyDescent="0.25">
      <c r="A412" s="2"/>
      <c r="B412" s="27"/>
      <c r="D412" s="42"/>
      <c r="E412" s="51"/>
      <c r="F412" s="16"/>
      <c r="G412" s="9"/>
      <c r="H412" s="9"/>
      <c r="I412" s="11">
        <f t="shared" si="19"/>
        <v>0</v>
      </c>
      <c r="J412" s="128">
        <f t="shared" si="18"/>
        <v>1510.6500000000287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19"/>
        <v>0</v>
      </c>
      <c r="J413" s="128">
        <f t="shared" si="18"/>
        <v>1510.6500000000287</v>
      </c>
      <c r="K413" s="9"/>
    </row>
    <row r="414" spans="1:11" ht="15.75" x14ac:dyDescent="0.25">
      <c r="A414" s="2"/>
      <c r="B414" s="27"/>
      <c r="D414" s="42"/>
      <c r="E414" s="51"/>
      <c r="F414" s="16"/>
      <c r="G414" s="9"/>
      <c r="H414" s="9"/>
      <c r="I414" s="11">
        <f t="shared" si="19"/>
        <v>0</v>
      </c>
      <c r="J414" s="128">
        <f t="shared" si="18"/>
        <v>1510.6500000000287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19"/>
        <v>0</v>
      </c>
      <c r="J415" s="128">
        <f t="shared" si="18"/>
        <v>1510.6500000000287</v>
      </c>
      <c r="K415" s="9"/>
    </row>
    <row r="416" spans="1:11" ht="15.75" x14ac:dyDescent="0.25">
      <c r="A416" s="2"/>
      <c r="B416" s="27"/>
      <c r="D416" s="42"/>
      <c r="E416" s="51"/>
      <c r="F416" s="16"/>
      <c r="G416" s="9"/>
      <c r="H416" s="9"/>
      <c r="I416" s="11">
        <f t="shared" si="19"/>
        <v>0</v>
      </c>
      <c r="J416" s="128">
        <f t="shared" si="18"/>
        <v>1510.6500000000287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19"/>
        <v>0</v>
      </c>
      <c r="J417" s="128">
        <f t="shared" si="18"/>
        <v>1510.6500000000287</v>
      </c>
      <c r="K417" s="9"/>
    </row>
    <row r="418" spans="1:11" ht="15.75" x14ac:dyDescent="0.25">
      <c r="A418" s="2"/>
      <c r="B418" s="27"/>
      <c r="D418" s="42"/>
      <c r="E418" s="51"/>
      <c r="F418" s="16"/>
      <c r="G418" s="9"/>
      <c r="H418" s="9"/>
      <c r="I418" s="11">
        <f t="shared" si="19"/>
        <v>0</v>
      </c>
      <c r="J418" s="128">
        <f t="shared" si="18"/>
        <v>1510.6500000000287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19"/>
        <v>0</v>
      </c>
      <c r="J419" s="128">
        <f t="shared" si="18"/>
        <v>1510.6500000000287</v>
      </c>
      <c r="K419" s="9"/>
    </row>
    <row r="420" spans="1:11" ht="15.75" x14ac:dyDescent="0.25">
      <c r="A420" s="2"/>
      <c r="B420" s="27"/>
      <c r="D420" s="42"/>
      <c r="E420" s="51"/>
      <c r="F420" s="16"/>
      <c r="G420" s="9"/>
      <c r="H420" s="9"/>
      <c r="I420" s="11">
        <f t="shared" si="19"/>
        <v>0</v>
      </c>
      <c r="J420" s="128">
        <f t="shared" si="18"/>
        <v>1510.6500000000287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19"/>
        <v>0</v>
      </c>
      <c r="J421" s="128">
        <f t="shared" si="18"/>
        <v>1510.6500000000287</v>
      </c>
      <c r="K421" s="9"/>
    </row>
    <row r="422" spans="1:11" ht="15.75" x14ac:dyDescent="0.25">
      <c r="A422" s="2"/>
      <c r="B422" s="27"/>
      <c r="D422" s="42"/>
      <c r="E422" s="51"/>
      <c r="F422" s="16"/>
      <c r="G422" s="9"/>
      <c r="H422" s="9"/>
      <c r="I422" s="11">
        <f t="shared" si="19"/>
        <v>0</v>
      </c>
      <c r="J422" s="128">
        <f t="shared" si="18"/>
        <v>1510.6500000000287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19"/>
        <v>0</v>
      </c>
      <c r="J423" s="128">
        <f t="shared" si="18"/>
        <v>1510.6500000000287</v>
      </c>
      <c r="K423" s="9"/>
    </row>
    <row r="424" spans="1:11" ht="15.75" x14ac:dyDescent="0.25">
      <c r="A424" s="2"/>
      <c r="B424" s="27"/>
      <c r="D424" s="42"/>
      <c r="E424" s="51"/>
      <c r="F424" s="16"/>
      <c r="G424" s="9"/>
      <c r="H424" s="9"/>
      <c r="I424" s="11">
        <f t="shared" si="19"/>
        <v>0</v>
      </c>
      <c r="J424" s="128">
        <f t="shared" si="18"/>
        <v>1510.6500000000287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19"/>
        <v>0</v>
      </c>
      <c r="J425" s="128">
        <f t="shared" si="18"/>
        <v>1510.6500000000287</v>
      </c>
      <c r="K425" s="9"/>
    </row>
    <row r="426" spans="1:11" ht="15.75" x14ac:dyDescent="0.25">
      <c r="A426" s="2"/>
      <c r="B426" s="27"/>
      <c r="D426" s="42"/>
      <c r="E426" s="51"/>
      <c r="F426" s="16"/>
      <c r="G426" s="9"/>
      <c r="H426" s="9"/>
      <c r="I426" s="11">
        <f t="shared" si="19"/>
        <v>0</v>
      </c>
      <c r="J426" s="128">
        <f t="shared" si="18"/>
        <v>1510.6500000000287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19"/>
        <v>0</v>
      </c>
      <c r="J427" s="128">
        <f t="shared" si="18"/>
        <v>1510.6500000000287</v>
      </c>
      <c r="K427" s="9"/>
    </row>
    <row r="428" spans="1:11" ht="15.75" x14ac:dyDescent="0.25">
      <c r="A428" s="2"/>
      <c r="B428" s="27"/>
      <c r="D428" s="42"/>
      <c r="E428" s="51"/>
      <c r="F428" s="16"/>
      <c r="G428" s="9"/>
      <c r="H428" s="9"/>
      <c r="I428" s="11">
        <f t="shared" si="19"/>
        <v>0</v>
      </c>
      <c r="J428" s="128">
        <f t="shared" si="18"/>
        <v>1510.6500000000287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19"/>
        <v>0</v>
      </c>
      <c r="J429" s="128">
        <f t="shared" si="18"/>
        <v>1510.6500000000287</v>
      </c>
      <c r="K429" s="9"/>
    </row>
    <row r="430" spans="1:11" ht="15.75" x14ac:dyDescent="0.25">
      <c r="A430" s="2"/>
      <c r="B430" s="27"/>
      <c r="D430" s="42"/>
      <c r="E430" s="51"/>
      <c r="F430" s="16"/>
      <c r="G430" s="9"/>
      <c r="H430" s="9"/>
      <c r="I430" s="11">
        <f t="shared" si="19"/>
        <v>0</v>
      </c>
      <c r="J430" s="128">
        <f t="shared" si="18"/>
        <v>1510.6500000000287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19"/>
        <v>0</v>
      </c>
      <c r="J431" s="128">
        <f t="shared" si="18"/>
        <v>1510.6500000000287</v>
      </c>
      <c r="K431" s="9"/>
    </row>
    <row r="432" spans="1:11" ht="15.75" x14ac:dyDescent="0.25">
      <c r="A432" s="2"/>
      <c r="B432" s="27"/>
      <c r="D432" s="42"/>
      <c r="E432" s="51"/>
      <c r="F432" s="16"/>
      <c r="G432" s="9"/>
      <c r="H432" s="9"/>
      <c r="I432" s="11">
        <f t="shared" si="19"/>
        <v>0</v>
      </c>
      <c r="J432" s="128">
        <f t="shared" si="18"/>
        <v>1510.6500000000287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19"/>
        <v>0</v>
      </c>
      <c r="J433" s="128">
        <f t="shared" si="18"/>
        <v>1510.6500000000287</v>
      </c>
      <c r="K433" s="9"/>
    </row>
    <row r="434" spans="1:11" ht="15.75" x14ac:dyDescent="0.25">
      <c r="A434" s="2"/>
      <c r="B434" s="27"/>
      <c r="D434" s="42"/>
      <c r="E434" s="51"/>
      <c r="F434" s="16"/>
      <c r="G434" s="9"/>
      <c r="H434" s="9"/>
      <c r="I434" s="11">
        <f t="shared" si="19"/>
        <v>0</v>
      </c>
      <c r="J434" s="128">
        <f t="shared" si="18"/>
        <v>1510.6500000000287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19"/>
        <v>0</v>
      </c>
      <c r="J435" s="128">
        <f t="shared" si="18"/>
        <v>1510.6500000000287</v>
      </c>
      <c r="K435" s="9"/>
    </row>
    <row r="436" spans="1:11" ht="15.75" x14ac:dyDescent="0.25">
      <c r="A436" s="2"/>
      <c r="B436" s="27"/>
      <c r="D436" s="42"/>
      <c r="E436" s="51"/>
      <c r="F436" s="16"/>
      <c r="G436" s="9"/>
      <c r="H436" s="9"/>
      <c r="I436" s="11">
        <f t="shared" si="19"/>
        <v>0</v>
      </c>
      <c r="J436" s="128">
        <f t="shared" si="18"/>
        <v>1510.6500000000287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19"/>
        <v>0</v>
      </c>
      <c r="J437" s="128">
        <f t="shared" si="18"/>
        <v>1510.6500000000287</v>
      </c>
      <c r="K437" s="9"/>
    </row>
    <row r="438" spans="1:11" ht="15.75" x14ac:dyDescent="0.25">
      <c r="A438" s="2"/>
      <c r="B438" s="27"/>
      <c r="D438" s="42"/>
      <c r="E438" s="51"/>
      <c r="F438" s="16"/>
      <c r="G438" s="9"/>
      <c r="H438" s="9"/>
      <c r="I438" s="11">
        <f t="shared" si="19"/>
        <v>0</v>
      </c>
      <c r="J438" s="128">
        <f t="shared" si="18"/>
        <v>1510.6500000000287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19"/>
        <v>0</v>
      </c>
      <c r="J439" s="128">
        <f t="shared" si="18"/>
        <v>1510.6500000000287</v>
      </c>
      <c r="K439" s="9"/>
    </row>
    <row r="440" spans="1:11" ht="15.75" x14ac:dyDescent="0.25">
      <c r="A440" s="2"/>
      <c r="B440" s="27"/>
      <c r="D440" s="42"/>
      <c r="E440" s="51"/>
      <c r="F440" s="16"/>
      <c r="G440" s="9"/>
      <c r="H440" s="9"/>
      <c r="I440" s="11">
        <f t="shared" si="19"/>
        <v>0</v>
      </c>
      <c r="J440" s="128">
        <f t="shared" si="18"/>
        <v>1510.6500000000287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19"/>
        <v>0</v>
      </c>
      <c r="J441" s="128">
        <f t="shared" si="18"/>
        <v>1510.6500000000287</v>
      </c>
      <c r="K441" s="9"/>
    </row>
    <row r="442" spans="1:11" ht="15.75" x14ac:dyDescent="0.25">
      <c r="A442" s="2"/>
      <c r="B442" s="27"/>
      <c r="D442" s="42"/>
      <c r="E442" s="51"/>
      <c r="F442" s="16"/>
      <c r="G442" s="9"/>
      <c r="H442" s="9"/>
      <c r="I442" s="11">
        <f t="shared" si="19"/>
        <v>0</v>
      </c>
      <c r="J442" s="128">
        <f t="shared" si="18"/>
        <v>1510.6500000000287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19"/>
        <v>0</v>
      </c>
      <c r="J443" s="128">
        <f t="shared" si="18"/>
        <v>1510.6500000000287</v>
      </c>
      <c r="K443" s="9"/>
    </row>
    <row r="444" spans="1:11" ht="15.75" x14ac:dyDescent="0.25">
      <c r="A444" s="2"/>
      <c r="B444" s="27"/>
      <c r="D444" s="42"/>
      <c r="E444" s="51"/>
      <c r="F444" s="16"/>
      <c r="G444" s="9"/>
      <c r="H444" s="9"/>
      <c r="I444" s="11">
        <f t="shared" si="19"/>
        <v>0</v>
      </c>
      <c r="J444" s="128">
        <f t="shared" si="18"/>
        <v>1510.6500000000287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19"/>
        <v>0</v>
      </c>
      <c r="J445" s="128">
        <f t="shared" si="18"/>
        <v>1510.6500000000287</v>
      </c>
      <c r="K445" s="9"/>
    </row>
    <row r="446" spans="1:11" ht="15.75" x14ac:dyDescent="0.25">
      <c r="A446" s="2"/>
      <c r="B446" s="27"/>
      <c r="D446" s="42"/>
      <c r="E446" s="51"/>
      <c r="F446" s="16"/>
      <c r="G446" s="9"/>
      <c r="H446" s="9"/>
      <c r="I446" s="11">
        <f t="shared" si="19"/>
        <v>0</v>
      </c>
      <c r="J446" s="128">
        <f t="shared" si="18"/>
        <v>1510.6500000000287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19"/>
        <v>0</v>
      </c>
      <c r="J447" s="128">
        <f t="shared" si="18"/>
        <v>1510.6500000000287</v>
      </c>
      <c r="K447" s="9"/>
    </row>
    <row r="448" spans="1:11" ht="15.75" x14ac:dyDescent="0.25">
      <c r="A448" s="2"/>
      <c r="B448" s="27"/>
      <c r="D448" s="42"/>
      <c r="E448" s="51"/>
      <c r="F448" s="16"/>
      <c r="G448" s="9"/>
      <c r="H448" s="9"/>
      <c r="I448" s="11">
        <f t="shared" si="19"/>
        <v>0</v>
      </c>
      <c r="J448" s="128">
        <f t="shared" si="18"/>
        <v>1510.6500000000287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19"/>
        <v>0</v>
      </c>
      <c r="J449" s="128">
        <f t="shared" si="18"/>
        <v>1510.6500000000287</v>
      </c>
      <c r="K449" s="9"/>
    </row>
    <row r="450" spans="1:11" ht="15.75" x14ac:dyDescent="0.25">
      <c r="A450" s="2"/>
      <c r="B450" s="27"/>
      <c r="D450" s="42"/>
      <c r="E450" s="51"/>
      <c r="F450" s="16"/>
      <c r="G450" s="9"/>
      <c r="H450" s="9"/>
      <c r="I450" s="11">
        <f t="shared" si="19"/>
        <v>0</v>
      </c>
      <c r="J450" s="128">
        <f t="shared" si="18"/>
        <v>1510.6500000000287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19"/>
        <v>0</v>
      </c>
      <c r="J451" s="128">
        <f t="shared" si="18"/>
        <v>1510.6500000000287</v>
      </c>
      <c r="K451" s="9"/>
    </row>
    <row r="452" spans="1:11" ht="15.75" x14ac:dyDescent="0.25">
      <c r="A452" s="2"/>
      <c r="B452" s="27"/>
      <c r="D452" s="42"/>
      <c r="E452" s="51"/>
      <c r="F452" s="16"/>
      <c r="G452" s="9"/>
      <c r="H452" s="9"/>
      <c r="I452" s="11">
        <f t="shared" si="19"/>
        <v>0</v>
      </c>
      <c r="J452" s="128">
        <f t="shared" si="18"/>
        <v>1510.6500000000287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19"/>
        <v>0</v>
      </c>
      <c r="J453" s="128">
        <f t="shared" si="18"/>
        <v>1510.6500000000287</v>
      </c>
      <c r="K453" s="9"/>
    </row>
    <row r="454" spans="1:11" ht="15.75" x14ac:dyDescent="0.25">
      <c r="A454" s="2"/>
      <c r="B454" s="27"/>
      <c r="D454" s="42"/>
      <c r="E454" s="51"/>
      <c r="F454" s="16"/>
      <c r="G454" s="9"/>
      <c r="H454" s="9"/>
      <c r="I454" s="11">
        <f t="shared" si="19"/>
        <v>0</v>
      </c>
      <c r="J454" s="128">
        <f t="shared" si="18"/>
        <v>1510.6500000000287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19"/>
        <v>0</v>
      </c>
      <c r="J455" s="128">
        <f t="shared" si="18"/>
        <v>1510.6500000000287</v>
      </c>
      <c r="K455" s="9"/>
    </row>
    <row r="456" spans="1:11" ht="15.75" x14ac:dyDescent="0.25">
      <c r="A456" s="2"/>
      <c r="B456" s="27"/>
      <c r="D456" s="42"/>
      <c r="E456" s="51"/>
      <c r="F456" s="16"/>
      <c r="G456" s="9"/>
      <c r="H456" s="9"/>
      <c r="I456" s="11">
        <f t="shared" si="19"/>
        <v>0</v>
      </c>
      <c r="J456" s="128">
        <f t="shared" si="18"/>
        <v>1510.6500000000287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19"/>
        <v>0</v>
      </c>
      <c r="J457" s="128">
        <f t="shared" si="18"/>
        <v>1510.6500000000287</v>
      </c>
      <c r="K457" s="9"/>
    </row>
    <row r="458" spans="1:11" ht="15.75" x14ac:dyDescent="0.25">
      <c r="A458" s="2"/>
      <c r="B458" s="27"/>
      <c r="D458" s="42"/>
      <c r="E458" s="51"/>
      <c r="F458" s="16"/>
      <c r="G458" s="9"/>
      <c r="H458" s="9"/>
      <c r="I458" s="11">
        <f t="shared" si="19"/>
        <v>0</v>
      </c>
      <c r="J458" s="128">
        <f t="shared" si="18"/>
        <v>1510.6500000000287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19"/>
        <v>0</v>
      </c>
      <c r="J459" s="128">
        <f t="shared" si="18"/>
        <v>1510.6500000000287</v>
      </c>
      <c r="K459" s="9"/>
    </row>
    <row r="460" spans="1:11" ht="15.75" x14ac:dyDescent="0.25">
      <c r="A460" s="2"/>
      <c r="B460" s="27"/>
      <c r="D460" s="42"/>
      <c r="E460" s="51"/>
      <c r="F460" s="16"/>
      <c r="G460" s="9"/>
      <c r="H460" s="9"/>
      <c r="I460" s="11">
        <f t="shared" si="19"/>
        <v>0</v>
      </c>
      <c r="J460" s="128">
        <f t="shared" si="18"/>
        <v>1510.6500000000287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19"/>
        <v>0</v>
      </c>
      <c r="J461" s="128">
        <f t="shared" si="18"/>
        <v>1510.6500000000287</v>
      </c>
      <c r="K461" s="9"/>
    </row>
    <row r="462" spans="1:11" ht="15.75" x14ac:dyDescent="0.25">
      <c r="A462" s="2"/>
      <c r="B462" s="27"/>
      <c r="D462" s="42"/>
      <c r="E462" s="51"/>
      <c r="F462" s="16"/>
      <c r="G462" s="9"/>
      <c r="H462" s="9"/>
      <c r="I462" s="11">
        <f t="shared" si="19"/>
        <v>0</v>
      </c>
      <c r="J462" s="128">
        <f t="shared" si="18"/>
        <v>1510.6500000000287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19"/>
        <v>0</v>
      </c>
      <c r="J463" s="128">
        <f t="shared" si="18"/>
        <v>1510.6500000000287</v>
      </c>
      <c r="K463" s="9"/>
    </row>
    <row r="464" spans="1:11" ht="15.75" x14ac:dyDescent="0.25">
      <c r="A464" s="2"/>
      <c r="B464" s="27"/>
      <c r="D464" s="42"/>
      <c r="E464" s="51"/>
      <c r="F464" s="16"/>
      <c r="G464" s="9"/>
      <c r="H464" s="9"/>
      <c r="I464" s="11">
        <f t="shared" si="19"/>
        <v>0</v>
      </c>
      <c r="J464" s="128">
        <f t="shared" si="18"/>
        <v>1510.6500000000287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19"/>
        <v>0</v>
      </c>
      <c r="J465" s="128">
        <f t="shared" si="18"/>
        <v>1510.6500000000287</v>
      </c>
      <c r="K465" s="9"/>
    </row>
    <row r="466" spans="1:11" ht="15.75" x14ac:dyDescent="0.25">
      <c r="A466" s="2"/>
      <c r="B466" s="27"/>
      <c r="D466" s="42"/>
      <c r="E466" s="51"/>
      <c r="F466" s="16"/>
      <c r="G466" s="9"/>
      <c r="H466" s="9"/>
      <c r="I466" s="11">
        <f t="shared" si="19"/>
        <v>0</v>
      </c>
      <c r="J466" s="128">
        <f t="shared" si="18"/>
        <v>1510.6500000000287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19"/>
        <v>0</v>
      </c>
      <c r="J467" s="128">
        <f t="shared" ref="J467:J530" si="20">J466+I467</f>
        <v>1510.6500000000287</v>
      </c>
      <c r="K467" s="9"/>
    </row>
    <row r="468" spans="1:11" ht="15.75" x14ac:dyDescent="0.25">
      <c r="A468" s="2"/>
      <c r="B468" s="27"/>
      <c r="D468" s="42"/>
      <c r="E468" s="51"/>
      <c r="F468" s="16"/>
      <c r="G468" s="9"/>
      <c r="H468" s="9"/>
      <c r="I468" s="11">
        <f t="shared" si="19"/>
        <v>0</v>
      </c>
      <c r="J468" s="128">
        <f t="shared" si="20"/>
        <v>1510.6500000000287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19"/>
        <v>0</v>
      </c>
      <c r="J469" s="128">
        <f t="shared" si="20"/>
        <v>1510.6500000000287</v>
      </c>
      <c r="K469" s="9"/>
    </row>
    <row r="470" spans="1:11" ht="15.75" x14ac:dyDescent="0.25">
      <c r="A470" s="2"/>
      <c r="B470" s="27"/>
      <c r="D470" s="42"/>
      <c r="E470" s="51"/>
      <c r="F470" s="16"/>
      <c r="G470" s="9"/>
      <c r="H470" s="9"/>
      <c r="I470" s="11">
        <f t="shared" si="19"/>
        <v>0</v>
      </c>
      <c r="J470" s="128">
        <f t="shared" si="20"/>
        <v>1510.6500000000287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19"/>
        <v>0</v>
      </c>
      <c r="J471" s="128">
        <f t="shared" si="20"/>
        <v>1510.6500000000287</v>
      </c>
      <c r="K471" s="9"/>
    </row>
    <row r="472" spans="1:11" ht="15.75" x14ac:dyDescent="0.25">
      <c r="A472" s="2"/>
      <c r="B472" s="27"/>
      <c r="D472" s="42"/>
      <c r="E472" s="51"/>
      <c r="F472" s="16"/>
      <c r="G472" s="9"/>
      <c r="H472" s="9"/>
      <c r="I472" s="11">
        <f t="shared" ref="I472:I535" si="21">H472-G472</f>
        <v>0</v>
      </c>
      <c r="J472" s="128">
        <f t="shared" si="20"/>
        <v>1510.6500000000287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21"/>
        <v>0</v>
      </c>
      <c r="J473" s="128">
        <f t="shared" si="20"/>
        <v>1510.6500000000287</v>
      </c>
      <c r="K473" s="9"/>
    </row>
    <row r="474" spans="1:11" ht="15.75" x14ac:dyDescent="0.25">
      <c r="A474" s="2"/>
      <c r="B474" s="27"/>
      <c r="D474" s="42"/>
      <c r="E474" s="51"/>
      <c r="F474" s="16"/>
      <c r="G474" s="9"/>
      <c r="H474" s="9"/>
      <c r="I474" s="11">
        <f t="shared" si="21"/>
        <v>0</v>
      </c>
      <c r="J474" s="128">
        <f t="shared" si="20"/>
        <v>1510.6500000000287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21"/>
        <v>0</v>
      </c>
      <c r="J475" s="128">
        <f t="shared" si="20"/>
        <v>1510.6500000000287</v>
      </c>
      <c r="K475" s="9"/>
    </row>
    <row r="476" spans="1:11" ht="15.75" x14ac:dyDescent="0.25">
      <c r="A476" s="2"/>
      <c r="B476" s="27"/>
      <c r="D476" s="42"/>
      <c r="E476" s="51"/>
      <c r="F476" s="16"/>
      <c r="G476" s="9"/>
      <c r="H476" s="9"/>
      <c r="I476" s="11">
        <f t="shared" si="21"/>
        <v>0</v>
      </c>
      <c r="J476" s="128">
        <f t="shared" si="20"/>
        <v>1510.6500000000287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21"/>
        <v>0</v>
      </c>
      <c r="J477" s="128">
        <f t="shared" si="20"/>
        <v>1510.6500000000287</v>
      </c>
      <c r="K477" s="9"/>
    </row>
    <row r="478" spans="1:11" ht="15.75" x14ac:dyDescent="0.25">
      <c r="A478" s="2"/>
      <c r="B478" s="27"/>
      <c r="D478" s="42"/>
      <c r="E478" s="51"/>
      <c r="F478" s="16"/>
      <c r="G478" s="9"/>
      <c r="H478" s="9"/>
      <c r="I478" s="11">
        <f t="shared" si="21"/>
        <v>0</v>
      </c>
      <c r="J478" s="128">
        <f t="shared" si="20"/>
        <v>1510.6500000000287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21"/>
        <v>0</v>
      </c>
      <c r="J479" s="128">
        <f t="shared" si="20"/>
        <v>1510.6500000000287</v>
      </c>
      <c r="K479" s="9"/>
    </row>
    <row r="480" spans="1:11" ht="15.75" x14ac:dyDescent="0.25">
      <c r="A480" s="2"/>
      <c r="B480" s="27"/>
      <c r="D480" s="42"/>
      <c r="E480" s="51"/>
      <c r="F480" s="16"/>
      <c r="G480" s="9"/>
      <c r="H480" s="9"/>
      <c r="I480" s="11">
        <f t="shared" si="21"/>
        <v>0</v>
      </c>
      <c r="J480" s="128">
        <f t="shared" si="20"/>
        <v>1510.6500000000287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21"/>
        <v>0</v>
      </c>
      <c r="J481" s="128">
        <f t="shared" si="20"/>
        <v>1510.6500000000287</v>
      </c>
      <c r="K481" s="9"/>
    </row>
    <row r="482" spans="1:11" ht="15.75" x14ac:dyDescent="0.25">
      <c r="A482" s="2"/>
      <c r="B482" s="27"/>
      <c r="D482" s="42"/>
      <c r="E482" s="51"/>
      <c r="F482" s="16"/>
      <c r="G482" s="9"/>
      <c r="H482" s="9"/>
      <c r="I482" s="11">
        <f t="shared" si="21"/>
        <v>0</v>
      </c>
      <c r="J482" s="128">
        <f t="shared" si="20"/>
        <v>1510.6500000000287</v>
      </c>
      <c r="K482" s="9"/>
    </row>
    <row r="483" spans="1:11" ht="15.75" x14ac:dyDescent="0.25">
      <c r="A483" s="2"/>
      <c r="B483" s="27"/>
      <c r="D483" s="42"/>
      <c r="E483" s="51"/>
      <c r="F483" s="16"/>
      <c r="G483" s="9"/>
      <c r="H483" s="9"/>
      <c r="I483" s="11">
        <f t="shared" si="21"/>
        <v>0</v>
      </c>
      <c r="J483" s="128">
        <f t="shared" si="20"/>
        <v>1510.6500000000287</v>
      </c>
      <c r="K483" s="9"/>
    </row>
    <row r="484" spans="1:11" ht="15.75" x14ac:dyDescent="0.25">
      <c r="A484" s="2"/>
      <c r="B484" s="27"/>
      <c r="D484" s="42"/>
      <c r="E484" s="51"/>
      <c r="F484" s="16"/>
      <c r="G484" s="9"/>
      <c r="H484" s="9"/>
      <c r="I484" s="11">
        <f t="shared" si="21"/>
        <v>0</v>
      </c>
      <c r="J484" s="128">
        <f t="shared" si="20"/>
        <v>1510.6500000000287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21"/>
        <v>0</v>
      </c>
      <c r="J485" s="128">
        <f t="shared" si="20"/>
        <v>1510.6500000000287</v>
      </c>
      <c r="K485" s="9"/>
    </row>
    <row r="486" spans="1:11" ht="15.75" x14ac:dyDescent="0.25">
      <c r="A486" s="2"/>
      <c r="B486" s="27"/>
      <c r="D486" s="42"/>
      <c r="E486" s="51"/>
      <c r="F486" s="16"/>
      <c r="G486" s="9"/>
      <c r="H486" s="9"/>
      <c r="I486" s="11">
        <f t="shared" si="21"/>
        <v>0</v>
      </c>
      <c r="J486" s="128">
        <f t="shared" si="20"/>
        <v>1510.6500000000287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21"/>
        <v>0</v>
      </c>
      <c r="J487" s="128">
        <f t="shared" si="20"/>
        <v>1510.6500000000287</v>
      </c>
      <c r="K487" s="9"/>
    </row>
    <row r="488" spans="1:11" ht="15.75" x14ac:dyDescent="0.25">
      <c r="A488" s="2"/>
      <c r="B488" s="27"/>
      <c r="D488" s="42"/>
      <c r="E488" s="51"/>
      <c r="F488" s="16"/>
      <c r="G488" s="9"/>
      <c r="H488" s="9"/>
      <c r="I488" s="11">
        <f t="shared" si="21"/>
        <v>0</v>
      </c>
      <c r="J488" s="128">
        <f t="shared" si="20"/>
        <v>1510.6500000000287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21"/>
        <v>0</v>
      </c>
      <c r="J489" s="128">
        <f t="shared" si="20"/>
        <v>1510.6500000000287</v>
      </c>
      <c r="K489" s="9"/>
    </row>
    <row r="490" spans="1:11" ht="15.75" x14ac:dyDescent="0.25">
      <c r="A490" s="2"/>
      <c r="B490" s="27"/>
      <c r="D490" s="42"/>
      <c r="E490" s="51"/>
      <c r="F490" s="16"/>
      <c r="G490" s="9"/>
      <c r="H490" s="9"/>
      <c r="I490" s="11">
        <f t="shared" si="21"/>
        <v>0</v>
      </c>
      <c r="J490" s="128">
        <f t="shared" si="20"/>
        <v>1510.6500000000287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21"/>
        <v>0</v>
      </c>
      <c r="J491" s="128">
        <f t="shared" si="20"/>
        <v>1510.6500000000287</v>
      </c>
      <c r="K491" s="9"/>
    </row>
    <row r="492" spans="1:11" ht="15.75" x14ac:dyDescent="0.25">
      <c r="A492" s="2"/>
      <c r="B492" s="27"/>
      <c r="D492" s="42"/>
      <c r="E492" s="51"/>
      <c r="F492" s="16"/>
      <c r="G492" s="9"/>
      <c r="H492" s="9"/>
      <c r="I492" s="11">
        <f t="shared" si="21"/>
        <v>0</v>
      </c>
      <c r="J492" s="128">
        <f t="shared" si="20"/>
        <v>1510.6500000000287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21"/>
        <v>0</v>
      </c>
      <c r="J493" s="128">
        <f t="shared" si="20"/>
        <v>1510.6500000000287</v>
      </c>
      <c r="K493" s="9"/>
    </row>
    <row r="494" spans="1:11" ht="15.75" x14ac:dyDescent="0.25">
      <c r="A494" s="2"/>
      <c r="B494" s="27"/>
      <c r="D494" s="42"/>
      <c r="E494" s="51"/>
      <c r="F494" s="16"/>
      <c r="G494" s="9"/>
      <c r="H494" s="9"/>
      <c r="I494" s="11">
        <f t="shared" si="21"/>
        <v>0</v>
      </c>
      <c r="J494" s="128">
        <f t="shared" si="20"/>
        <v>1510.6500000000287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21"/>
        <v>0</v>
      </c>
      <c r="J495" s="128">
        <f t="shared" si="20"/>
        <v>1510.6500000000287</v>
      </c>
      <c r="K495" s="9"/>
    </row>
    <row r="496" spans="1:11" ht="15.75" x14ac:dyDescent="0.25">
      <c r="A496" s="2"/>
      <c r="B496" s="27"/>
      <c r="D496" s="42"/>
      <c r="E496" s="51"/>
      <c r="F496" s="16"/>
      <c r="G496" s="9"/>
      <c r="H496" s="9"/>
      <c r="I496" s="11">
        <f t="shared" si="21"/>
        <v>0</v>
      </c>
      <c r="J496" s="128">
        <f t="shared" si="20"/>
        <v>1510.6500000000287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21"/>
        <v>0</v>
      </c>
      <c r="J497" s="128">
        <f t="shared" si="20"/>
        <v>1510.6500000000287</v>
      </c>
      <c r="K497" s="9"/>
    </row>
    <row r="498" spans="1:11" ht="15.75" x14ac:dyDescent="0.25">
      <c r="A498" s="2"/>
      <c r="B498" s="27"/>
      <c r="D498" s="42"/>
      <c r="E498" s="51"/>
      <c r="F498" s="16"/>
      <c r="G498" s="9"/>
      <c r="H498" s="9"/>
      <c r="I498" s="11">
        <f t="shared" si="21"/>
        <v>0</v>
      </c>
      <c r="J498" s="128">
        <f t="shared" si="20"/>
        <v>1510.6500000000287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21"/>
        <v>0</v>
      </c>
      <c r="J499" s="128">
        <f t="shared" si="20"/>
        <v>1510.6500000000287</v>
      </c>
      <c r="K499" s="9"/>
    </row>
    <row r="500" spans="1:11" ht="15.75" x14ac:dyDescent="0.25">
      <c r="A500" s="2"/>
      <c r="B500" s="27"/>
      <c r="D500" s="42"/>
      <c r="E500" s="51"/>
      <c r="F500" s="16"/>
      <c r="G500" s="9"/>
      <c r="H500" s="9"/>
      <c r="I500" s="11">
        <f t="shared" si="21"/>
        <v>0</v>
      </c>
      <c r="J500" s="128">
        <f t="shared" si="20"/>
        <v>1510.6500000000287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21"/>
        <v>0</v>
      </c>
      <c r="J501" s="128">
        <f t="shared" si="20"/>
        <v>1510.6500000000287</v>
      </c>
      <c r="K501" s="9"/>
    </row>
    <row r="502" spans="1:11" ht="15.75" x14ac:dyDescent="0.25">
      <c r="A502" s="2"/>
      <c r="B502" s="27"/>
      <c r="D502" s="99"/>
      <c r="E502" s="51"/>
      <c r="F502" s="16"/>
      <c r="G502" s="9"/>
      <c r="H502" s="9"/>
      <c r="I502" s="11">
        <f t="shared" si="21"/>
        <v>0</v>
      </c>
      <c r="J502" s="128">
        <f t="shared" si="20"/>
        <v>1510.6500000000287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21"/>
        <v>0</v>
      </c>
      <c r="J503" s="128">
        <f t="shared" si="20"/>
        <v>1510.6500000000287</v>
      </c>
      <c r="K503" s="9"/>
    </row>
    <row r="504" spans="1:11" ht="18.75" x14ac:dyDescent="0.3">
      <c r="A504" s="2"/>
      <c r="B504" s="140"/>
      <c r="C504"/>
      <c r="D504" s="42"/>
      <c r="F504" s="16"/>
      <c r="G504" s="9"/>
      <c r="H504" s="9"/>
      <c r="I504" s="11">
        <f t="shared" si="21"/>
        <v>0</v>
      </c>
      <c r="J504" s="128">
        <f t="shared" si="20"/>
        <v>1510.6500000000287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21"/>
        <v>0</v>
      </c>
      <c r="J505" s="128">
        <f t="shared" si="20"/>
        <v>1510.6500000000287</v>
      </c>
      <c r="K505" s="9"/>
    </row>
    <row r="506" spans="1:11" ht="15.75" x14ac:dyDescent="0.25">
      <c r="A506" s="2"/>
      <c r="B506" s="27"/>
      <c r="D506" s="42"/>
      <c r="E506" s="51"/>
      <c r="F506" s="16"/>
      <c r="G506" s="9"/>
      <c r="H506" s="9"/>
      <c r="I506" s="11">
        <f t="shared" si="21"/>
        <v>0</v>
      </c>
      <c r="J506" s="128">
        <f t="shared" si="20"/>
        <v>1510.6500000000287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21"/>
        <v>0</v>
      </c>
      <c r="J507" s="128">
        <f t="shared" si="20"/>
        <v>1510.6500000000287</v>
      </c>
      <c r="K507" s="9"/>
    </row>
    <row r="508" spans="1:11" ht="15.75" x14ac:dyDescent="0.25">
      <c r="A508" s="2"/>
      <c r="B508" s="27"/>
      <c r="D508" s="42"/>
      <c r="E508" s="51"/>
      <c r="F508" s="16"/>
      <c r="G508" s="9"/>
      <c r="H508" s="9"/>
      <c r="I508" s="11">
        <f t="shared" si="21"/>
        <v>0</v>
      </c>
      <c r="J508" s="128">
        <f t="shared" si="20"/>
        <v>1510.6500000000287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21"/>
        <v>0</v>
      </c>
      <c r="J509" s="128">
        <f t="shared" si="20"/>
        <v>1510.6500000000287</v>
      </c>
      <c r="K509" s="9"/>
    </row>
    <row r="510" spans="1:11" ht="15.75" x14ac:dyDescent="0.25">
      <c r="A510" s="2"/>
      <c r="B510" s="27"/>
      <c r="D510" s="42"/>
      <c r="E510" s="51"/>
      <c r="F510" s="16"/>
      <c r="G510" s="9"/>
      <c r="H510" s="9"/>
      <c r="I510" s="11">
        <f t="shared" si="21"/>
        <v>0</v>
      </c>
      <c r="J510" s="128">
        <f t="shared" si="20"/>
        <v>1510.6500000000287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21"/>
        <v>0</v>
      </c>
      <c r="J511" s="128">
        <f t="shared" si="20"/>
        <v>1510.6500000000287</v>
      </c>
      <c r="K511" s="9"/>
    </row>
    <row r="512" spans="1:11" ht="15.75" x14ac:dyDescent="0.25">
      <c r="A512" s="2"/>
      <c r="B512" s="27"/>
      <c r="D512" s="42"/>
      <c r="E512" s="51"/>
      <c r="F512" s="16"/>
      <c r="G512" s="9"/>
      <c r="H512" s="9"/>
      <c r="I512" s="11">
        <f t="shared" si="21"/>
        <v>0</v>
      </c>
      <c r="J512" s="128">
        <f t="shared" si="20"/>
        <v>1510.6500000000287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21"/>
        <v>0</v>
      </c>
      <c r="J513" s="128">
        <f t="shared" si="20"/>
        <v>1510.6500000000287</v>
      </c>
      <c r="K513" s="9"/>
    </row>
    <row r="514" spans="1:11" ht="15.75" x14ac:dyDescent="0.25">
      <c r="A514" s="2"/>
      <c r="B514" s="27"/>
      <c r="D514" s="42"/>
      <c r="E514" s="51"/>
      <c r="F514" s="16"/>
      <c r="G514" s="9"/>
      <c r="H514" s="9"/>
      <c r="I514" s="11">
        <f t="shared" si="21"/>
        <v>0</v>
      </c>
      <c r="J514" s="128">
        <f t="shared" si="20"/>
        <v>1510.6500000000287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21"/>
        <v>0</v>
      </c>
      <c r="J515" s="128">
        <f t="shared" si="20"/>
        <v>1510.6500000000287</v>
      </c>
      <c r="K515" s="9"/>
    </row>
    <row r="516" spans="1:11" ht="15.75" x14ac:dyDescent="0.25">
      <c r="A516" s="2"/>
      <c r="B516" s="27"/>
      <c r="D516" s="42"/>
      <c r="E516" s="51"/>
      <c r="F516" s="16"/>
      <c r="G516" s="9"/>
      <c r="H516" s="9"/>
      <c r="I516" s="11">
        <f t="shared" si="21"/>
        <v>0</v>
      </c>
      <c r="J516" s="128">
        <f t="shared" si="20"/>
        <v>1510.6500000000287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21"/>
        <v>0</v>
      </c>
      <c r="J517" s="128">
        <f t="shared" si="20"/>
        <v>1510.6500000000287</v>
      </c>
      <c r="K517" s="9"/>
    </row>
    <row r="518" spans="1:11" ht="15.75" x14ac:dyDescent="0.25">
      <c r="A518" s="2"/>
      <c r="B518" s="27"/>
      <c r="D518" s="42"/>
      <c r="E518" s="51"/>
      <c r="F518" s="16"/>
      <c r="G518" s="9"/>
      <c r="H518" s="9"/>
      <c r="I518" s="11">
        <f t="shared" si="21"/>
        <v>0</v>
      </c>
      <c r="J518" s="128">
        <f t="shared" si="20"/>
        <v>1510.6500000000287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si="21"/>
        <v>0</v>
      </c>
      <c r="J519" s="128">
        <f t="shared" si="20"/>
        <v>1510.6500000000287</v>
      </c>
      <c r="K519" s="9"/>
    </row>
    <row r="520" spans="1:11" ht="15.75" x14ac:dyDescent="0.25">
      <c r="A520" s="2"/>
      <c r="B520" s="27"/>
      <c r="D520" s="42"/>
      <c r="E520" s="51"/>
      <c r="F520" s="16"/>
      <c r="G520" s="9"/>
      <c r="H520" s="9"/>
      <c r="I520" s="11">
        <f t="shared" si="21"/>
        <v>0</v>
      </c>
      <c r="J520" s="128">
        <f t="shared" si="20"/>
        <v>1510.6500000000287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21"/>
        <v>0</v>
      </c>
      <c r="J521" s="128">
        <f t="shared" si="20"/>
        <v>1510.6500000000287</v>
      </c>
      <c r="K521" s="9"/>
    </row>
    <row r="522" spans="1:11" ht="15.75" x14ac:dyDescent="0.25">
      <c r="A522" s="2"/>
      <c r="B522" s="27"/>
      <c r="D522" s="42"/>
      <c r="E522" s="51"/>
      <c r="F522" s="16"/>
      <c r="G522" s="9"/>
      <c r="H522" s="9"/>
      <c r="I522" s="11">
        <f t="shared" si="21"/>
        <v>0</v>
      </c>
      <c r="J522" s="128">
        <f t="shared" si="20"/>
        <v>1510.6500000000287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21"/>
        <v>0</v>
      </c>
      <c r="J523" s="128">
        <f t="shared" si="20"/>
        <v>1510.6500000000287</v>
      </c>
      <c r="K523" s="9"/>
    </row>
    <row r="524" spans="1:11" ht="15.75" x14ac:dyDescent="0.25">
      <c r="A524" s="2"/>
      <c r="B524" s="27"/>
      <c r="D524" s="42"/>
      <c r="E524" s="51"/>
      <c r="F524" s="16"/>
      <c r="G524" s="9"/>
      <c r="H524" s="9"/>
      <c r="I524" s="11">
        <f t="shared" si="21"/>
        <v>0</v>
      </c>
      <c r="J524" s="128">
        <f t="shared" si="20"/>
        <v>1510.6500000000287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21"/>
        <v>0</v>
      </c>
      <c r="J525" s="128">
        <f t="shared" si="20"/>
        <v>1510.6500000000287</v>
      </c>
      <c r="K525" s="9"/>
    </row>
    <row r="526" spans="1:11" ht="15.75" x14ac:dyDescent="0.25">
      <c r="A526" s="2"/>
      <c r="B526" s="27"/>
      <c r="D526" s="42"/>
      <c r="E526" s="51"/>
      <c r="F526" s="16"/>
      <c r="G526" s="9"/>
      <c r="H526" s="9"/>
      <c r="I526" s="11">
        <f t="shared" si="21"/>
        <v>0</v>
      </c>
      <c r="J526" s="128">
        <f t="shared" si="20"/>
        <v>1510.6500000000287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21"/>
        <v>0</v>
      </c>
      <c r="J527" s="128">
        <f t="shared" si="20"/>
        <v>1510.6500000000287</v>
      </c>
      <c r="K527" s="9"/>
    </row>
    <row r="528" spans="1:11" ht="15.75" x14ac:dyDescent="0.25">
      <c r="A528" s="2"/>
      <c r="B528" s="27"/>
      <c r="D528" s="42"/>
      <c r="E528" s="51"/>
      <c r="F528" s="16"/>
      <c r="G528" s="9"/>
      <c r="H528" s="9"/>
      <c r="I528" s="11">
        <f t="shared" si="21"/>
        <v>0</v>
      </c>
      <c r="J528" s="128">
        <f t="shared" si="20"/>
        <v>1510.6500000000287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21"/>
        <v>0</v>
      </c>
      <c r="J529" s="128">
        <f t="shared" si="20"/>
        <v>1510.6500000000287</v>
      </c>
      <c r="K529" s="9"/>
    </row>
    <row r="530" spans="1:11" ht="15.75" x14ac:dyDescent="0.25">
      <c r="A530" s="2"/>
      <c r="B530" s="27"/>
      <c r="D530" s="42"/>
      <c r="E530" s="51"/>
      <c r="F530" s="16"/>
      <c r="G530" s="9"/>
      <c r="H530" s="9"/>
      <c r="I530" s="11">
        <f t="shared" si="21"/>
        <v>0</v>
      </c>
      <c r="J530" s="128">
        <f t="shared" si="20"/>
        <v>1510.6500000000287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21"/>
        <v>0</v>
      </c>
      <c r="J531" s="128">
        <f t="shared" ref="J531:J560" si="22">J530+I531</f>
        <v>1510.6500000000287</v>
      </c>
      <c r="K531" s="9"/>
    </row>
    <row r="532" spans="1:11" ht="15.75" x14ac:dyDescent="0.25">
      <c r="A532" s="2"/>
      <c r="B532" s="27"/>
      <c r="D532" s="42"/>
      <c r="E532" s="51"/>
      <c r="F532" s="16"/>
      <c r="G532" s="9"/>
      <c r="H532" s="9"/>
      <c r="I532" s="11">
        <f t="shared" si="21"/>
        <v>0</v>
      </c>
      <c r="J532" s="128">
        <f t="shared" si="22"/>
        <v>1510.6500000000287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21"/>
        <v>0</v>
      </c>
      <c r="J533" s="128">
        <f t="shared" si="22"/>
        <v>1510.6500000000287</v>
      </c>
      <c r="K533" s="9"/>
    </row>
    <row r="534" spans="1:11" ht="15.75" x14ac:dyDescent="0.25">
      <c r="A534" s="2"/>
      <c r="B534" s="27"/>
      <c r="D534" s="42"/>
      <c r="E534" s="51"/>
      <c r="F534" s="16"/>
      <c r="G534" s="9"/>
      <c r="H534" s="9"/>
      <c r="I534" s="11">
        <f t="shared" si="21"/>
        <v>0</v>
      </c>
      <c r="J534" s="128">
        <f t="shared" si="22"/>
        <v>1510.6500000000287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21"/>
        <v>0</v>
      </c>
      <c r="J535" s="128">
        <f t="shared" si="22"/>
        <v>1510.6500000000287</v>
      </c>
      <c r="K535" s="9"/>
    </row>
    <row r="536" spans="1:11" ht="15.75" x14ac:dyDescent="0.25">
      <c r="A536" s="2"/>
      <c r="B536" s="27"/>
      <c r="D536" s="42"/>
      <c r="E536" s="51"/>
      <c r="F536" s="16"/>
      <c r="G536" s="9"/>
      <c r="H536" s="9"/>
      <c r="I536" s="11">
        <f t="shared" ref="I536:I562" si="23">H536-G536</f>
        <v>0</v>
      </c>
      <c r="J536" s="128">
        <f t="shared" si="22"/>
        <v>1510.6500000000287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23"/>
        <v>0</v>
      </c>
      <c r="J537" s="128">
        <f t="shared" si="22"/>
        <v>1510.6500000000287</v>
      </c>
      <c r="K537" s="9"/>
    </row>
    <row r="538" spans="1:11" ht="15.75" x14ac:dyDescent="0.25">
      <c r="A538" s="2"/>
      <c r="B538" s="27"/>
      <c r="D538" s="42"/>
      <c r="E538" s="51"/>
      <c r="F538" s="16"/>
      <c r="G538" s="9"/>
      <c r="H538" s="9"/>
      <c r="I538" s="11">
        <f t="shared" si="23"/>
        <v>0</v>
      </c>
      <c r="J538" s="128">
        <f t="shared" si="22"/>
        <v>1510.6500000000287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23"/>
        <v>0</v>
      </c>
      <c r="J539" s="128">
        <f t="shared" si="22"/>
        <v>1510.6500000000287</v>
      </c>
      <c r="K539" s="9"/>
    </row>
    <row r="540" spans="1:11" ht="15.75" x14ac:dyDescent="0.25">
      <c r="A540" s="2"/>
      <c r="B540" s="27"/>
      <c r="D540" s="42"/>
      <c r="E540" s="51"/>
      <c r="F540" s="16"/>
      <c r="G540" s="9"/>
      <c r="H540" s="9"/>
      <c r="I540" s="11">
        <f t="shared" si="23"/>
        <v>0</v>
      </c>
      <c r="J540" s="128">
        <f t="shared" si="22"/>
        <v>1510.6500000000287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23"/>
        <v>0</v>
      </c>
      <c r="J541" s="128">
        <f t="shared" si="22"/>
        <v>1510.6500000000287</v>
      </c>
      <c r="K541" s="9"/>
    </row>
    <row r="542" spans="1:11" ht="15.75" x14ac:dyDescent="0.25">
      <c r="A542" s="2"/>
      <c r="B542" s="27"/>
      <c r="D542" s="42"/>
      <c r="E542" s="51"/>
      <c r="F542" s="16"/>
      <c r="G542" s="9"/>
      <c r="H542" s="9"/>
      <c r="I542" s="11">
        <f t="shared" si="23"/>
        <v>0</v>
      </c>
      <c r="J542" s="128">
        <f t="shared" si="22"/>
        <v>1510.6500000000287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23"/>
        <v>0</v>
      </c>
      <c r="J543" s="128">
        <f t="shared" si="22"/>
        <v>1510.6500000000287</v>
      </c>
      <c r="K543" s="9"/>
    </row>
    <row r="544" spans="1:11" ht="15.75" x14ac:dyDescent="0.25">
      <c r="A544" s="2"/>
      <c r="B544" s="27"/>
      <c r="D544" s="42"/>
      <c r="E544" s="51"/>
      <c r="F544" s="16"/>
      <c r="G544" s="9"/>
      <c r="H544" s="9"/>
      <c r="I544" s="11">
        <f t="shared" si="23"/>
        <v>0</v>
      </c>
      <c r="J544" s="128">
        <f t="shared" si="22"/>
        <v>1510.6500000000287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23"/>
        <v>0</v>
      </c>
      <c r="J545" s="128">
        <f t="shared" si="22"/>
        <v>1510.6500000000287</v>
      </c>
      <c r="K545" s="9"/>
    </row>
    <row r="546" spans="1:11" ht="15.75" x14ac:dyDescent="0.25">
      <c r="A546" s="2"/>
      <c r="B546" s="27"/>
      <c r="D546" s="42"/>
      <c r="E546" s="51"/>
      <c r="F546" s="16"/>
      <c r="G546" s="9"/>
      <c r="H546" s="9"/>
      <c r="I546" s="11">
        <f t="shared" si="23"/>
        <v>0</v>
      </c>
      <c r="J546" s="128">
        <f t="shared" si="22"/>
        <v>1510.6500000000287</v>
      </c>
      <c r="K546" s="9"/>
    </row>
    <row r="547" spans="1:11" ht="15.75" x14ac:dyDescent="0.25">
      <c r="A547" s="2"/>
      <c r="B547" s="27"/>
      <c r="D547" s="42"/>
      <c r="E547" s="51"/>
      <c r="F547" s="16"/>
      <c r="G547" s="9"/>
      <c r="H547" s="9"/>
      <c r="I547" s="11">
        <f t="shared" si="23"/>
        <v>0</v>
      </c>
      <c r="J547" s="128">
        <f t="shared" si="22"/>
        <v>1510.6500000000287</v>
      </c>
      <c r="K547" s="9"/>
    </row>
    <row r="548" spans="1:11" ht="15.75" x14ac:dyDescent="0.25">
      <c r="A548" s="2"/>
      <c r="B548" s="27"/>
      <c r="D548" s="42"/>
      <c r="E548" s="51"/>
      <c r="F548" s="16"/>
      <c r="G548" s="9"/>
      <c r="H548" s="9"/>
      <c r="I548" s="11">
        <f t="shared" si="23"/>
        <v>0</v>
      </c>
      <c r="J548" s="128">
        <f t="shared" si="22"/>
        <v>1510.6500000000287</v>
      </c>
      <c r="K548" s="9"/>
    </row>
    <row r="549" spans="1:11" ht="15.75" x14ac:dyDescent="0.25">
      <c r="A549" s="2"/>
      <c r="B549" s="27"/>
      <c r="D549" s="42"/>
      <c r="E549" s="51"/>
      <c r="F549" s="16"/>
      <c r="G549" s="9"/>
      <c r="H549" s="9"/>
      <c r="I549" s="11">
        <f t="shared" si="23"/>
        <v>0</v>
      </c>
      <c r="J549" s="128">
        <f t="shared" si="22"/>
        <v>1510.6500000000287</v>
      </c>
      <c r="K549" s="9"/>
    </row>
    <row r="550" spans="1:11" ht="15.75" x14ac:dyDescent="0.25">
      <c r="A550" s="2"/>
      <c r="B550" s="27"/>
      <c r="D550" s="42"/>
      <c r="E550" s="51"/>
      <c r="F550" s="16"/>
      <c r="G550" s="9"/>
      <c r="H550" s="9"/>
      <c r="I550" s="11">
        <f t="shared" si="23"/>
        <v>0</v>
      </c>
      <c r="J550" s="128">
        <f t="shared" si="22"/>
        <v>1510.6500000000287</v>
      </c>
      <c r="K550" s="9"/>
    </row>
    <row r="551" spans="1:11" ht="15.75" x14ac:dyDescent="0.25">
      <c r="A551" s="2"/>
      <c r="B551" s="27"/>
      <c r="D551" s="42"/>
      <c r="E551" s="51"/>
      <c r="F551" s="16"/>
      <c r="G551" s="9"/>
      <c r="H551" s="9"/>
      <c r="I551" s="11">
        <f t="shared" si="23"/>
        <v>0</v>
      </c>
      <c r="J551" s="128">
        <f t="shared" si="22"/>
        <v>1510.6500000000287</v>
      </c>
      <c r="K551" s="9"/>
    </row>
    <row r="552" spans="1:11" ht="15.75" x14ac:dyDescent="0.25">
      <c r="A552" s="2"/>
      <c r="B552" s="27"/>
      <c r="D552" s="42"/>
      <c r="E552" s="51"/>
      <c r="F552" s="16"/>
      <c r="G552" s="9"/>
      <c r="H552" s="9"/>
      <c r="I552" s="11">
        <f t="shared" si="23"/>
        <v>0</v>
      </c>
      <c r="J552" s="128">
        <f t="shared" si="22"/>
        <v>1510.6500000000287</v>
      </c>
      <c r="K552" s="9"/>
    </row>
    <row r="553" spans="1:11" ht="15.75" x14ac:dyDescent="0.25">
      <c r="A553" s="2"/>
      <c r="B553" s="27"/>
      <c r="D553" s="42"/>
      <c r="E553" s="51"/>
      <c r="F553" s="16"/>
      <c r="G553" s="9"/>
      <c r="H553" s="9"/>
      <c r="I553" s="11">
        <f t="shared" si="23"/>
        <v>0</v>
      </c>
      <c r="J553" s="128">
        <f t="shared" si="22"/>
        <v>1510.6500000000287</v>
      </c>
      <c r="K553" s="9"/>
    </row>
    <row r="554" spans="1:11" ht="15.75" x14ac:dyDescent="0.25">
      <c r="A554" s="2"/>
      <c r="B554" s="27"/>
      <c r="D554" s="42"/>
      <c r="E554" s="51"/>
      <c r="F554" s="16"/>
      <c r="G554" s="9"/>
      <c r="H554" s="9"/>
      <c r="I554" s="11">
        <f t="shared" si="23"/>
        <v>0</v>
      </c>
      <c r="J554" s="128">
        <f t="shared" si="22"/>
        <v>1510.6500000000287</v>
      </c>
      <c r="K554" s="9"/>
    </row>
    <row r="555" spans="1:11" ht="15.75" x14ac:dyDescent="0.25">
      <c r="A555" s="2"/>
      <c r="B555" s="27"/>
      <c r="D555" s="42"/>
      <c r="E555" s="51"/>
      <c r="F555" s="16"/>
      <c r="G555" s="9"/>
      <c r="H555" s="9"/>
      <c r="I555" s="11">
        <f t="shared" si="23"/>
        <v>0</v>
      </c>
      <c r="J555" s="128">
        <f t="shared" si="22"/>
        <v>1510.6500000000287</v>
      </c>
      <c r="K555" s="9"/>
    </row>
    <row r="556" spans="1:11" ht="15.75" x14ac:dyDescent="0.25">
      <c r="A556" s="2"/>
      <c r="B556" s="27"/>
      <c r="D556" s="42"/>
      <c r="E556" s="51"/>
      <c r="F556" s="16"/>
      <c r="G556" s="9"/>
      <c r="H556" s="9"/>
      <c r="I556" s="11">
        <f t="shared" si="23"/>
        <v>0</v>
      </c>
      <c r="J556" s="128">
        <f t="shared" si="22"/>
        <v>1510.6500000000287</v>
      </c>
      <c r="K556" s="9"/>
    </row>
    <row r="557" spans="1:11" ht="15.75" x14ac:dyDescent="0.25">
      <c r="A557" s="2"/>
      <c r="B557" s="27"/>
      <c r="D557" s="42"/>
      <c r="E557" s="51"/>
      <c r="F557" s="16"/>
      <c r="G557" s="9"/>
      <c r="H557" s="9"/>
      <c r="I557" s="11">
        <f t="shared" si="23"/>
        <v>0</v>
      </c>
      <c r="J557" s="128">
        <f t="shared" si="22"/>
        <v>1510.6500000000287</v>
      </c>
      <c r="K557" s="9"/>
    </row>
    <row r="558" spans="1:11" ht="15.75" x14ac:dyDescent="0.25">
      <c r="A558" s="2"/>
      <c r="B558" s="48"/>
      <c r="D558" s="42"/>
      <c r="E558" s="51"/>
      <c r="F558" s="16"/>
      <c r="G558" s="9"/>
      <c r="H558" s="9"/>
      <c r="I558" s="11">
        <f t="shared" si="23"/>
        <v>0</v>
      </c>
      <c r="J558" s="128">
        <f t="shared" si="22"/>
        <v>1510.6500000000287</v>
      </c>
      <c r="K558" s="9"/>
    </row>
    <row r="559" spans="1:11" ht="15.75" x14ac:dyDescent="0.25">
      <c r="A559" s="2"/>
      <c r="B559" s="27"/>
      <c r="D559" s="42"/>
      <c r="E559" s="51"/>
      <c r="F559" s="16"/>
      <c r="G559" s="9"/>
      <c r="H559" s="9"/>
      <c r="I559" s="11">
        <f t="shared" si="23"/>
        <v>0</v>
      </c>
      <c r="J559" s="128">
        <f t="shared" si="22"/>
        <v>1510.6500000000287</v>
      </c>
      <c r="K559" s="9"/>
    </row>
    <row r="560" spans="1:11" ht="16.5" thickBot="1" x14ac:dyDescent="0.3">
      <c r="A560" s="2"/>
      <c r="B560" s="27"/>
      <c r="D560" s="42"/>
      <c r="E560" s="51"/>
      <c r="F560" s="16"/>
      <c r="G560" s="9"/>
      <c r="H560" s="9"/>
      <c r="I560" s="11">
        <f t="shared" si="23"/>
        <v>0</v>
      </c>
      <c r="J560" s="129">
        <f t="shared" si="22"/>
        <v>1510.6500000000287</v>
      </c>
    </row>
    <row r="561" spans="1:11" ht="18.75" x14ac:dyDescent="0.3">
      <c r="A561" s="2"/>
      <c r="B561" s="27"/>
      <c r="D561" s="42"/>
      <c r="E561" s="51"/>
      <c r="F561" s="16"/>
      <c r="G561" s="9"/>
      <c r="H561" s="9"/>
      <c r="I561" s="11">
        <f t="shared" si="23"/>
        <v>0</v>
      </c>
      <c r="K561" s="70" t="s">
        <v>1305</v>
      </c>
    </row>
    <row r="562" spans="1:11" x14ac:dyDescent="0.25">
      <c r="A562" s="2"/>
      <c r="B562" s="27"/>
      <c r="D562" s="42"/>
      <c r="E562" s="51"/>
      <c r="F562" s="16"/>
      <c r="G562" s="9"/>
      <c r="H562" s="9"/>
      <c r="I562" s="11">
        <f t="shared" si="23"/>
        <v>0</v>
      </c>
    </row>
    <row r="563" spans="1:11" ht="15.75" thickBot="1" x14ac:dyDescent="0.3">
      <c r="A563" s="2"/>
      <c r="B563" s="48"/>
      <c r="D563" s="42"/>
      <c r="E563" s="51"/>
      <c r="F563" s="17"/>
      <c r="G563" s="9"/>
      <c r="H563" s="9"/>
      <c r="I563" s="11">
        <f t="shared" ref="I563:I564" si="24">H563-G563</f>
        <v>0</v>
      </c>
    </row>
    <row r="564" spans="1:11" ht="15.75" thickBot="1" x14ac:dyDescent="0.3">
      <c r="A564" s="2"/>
      <c r="D564" s="42"/>
      <c r="E564" s="51"/>
      <c r="F564" s="10"/>
      <c r="G564" s="9"/>
      <c r="H564" s="9"/>
      <c r="I564" s="11">
        <f t="shared" si="24"/>
        <v>0</v>
      </c>
    </row>
    <row r="565" spans="1:11" x14ac:dyDescent="0.25">
      <c r="A565" s="2"/>
      <c r="D565" s="42"/>
      <c r="E565" s="51"/>
      <c r="F565" s="283" t="s">
        <v>638</v>
      </c>
      <c r="G565" s="284"/>
      <c r="H565" s="281">
        <f>SUM(I3:I564)</f>
        <v>1510.6500000000287</v>
      </c>
      <c r="I565" s="277"/>
    </row>
    <row r="566" spans="1:11" ht="15.75" thickBot="1" x14ac:dyDescent="0.3">
      <c r="A566" s="2"/>
      <c r="D566" s="42"/>
      <c r="E566" s="51"/>
      <c r="F566" s="285"/>
      <c r="G566" s="286"/>
      <c r="H566" s="282"/>
      <c r="I566" s="279"/>
    </row>
    <row r="567" spans="1:11" x14ac:dyDescent="0.25">
      <c r="A567" s="2"/>
      <c r="D567" s="42"/>
      <c r="E567" s="51"/>
      <c r="F567" s="10"/>
      <c r="G567" s="9"/>
      <c r="H567" s="9"/>
      <c r="I567" s="9"/>
    </row>
  </sheetData>
  <sortState ref="A264:I265">
    <sortCondition ref="D264:D265"/>
  </sortState>
  <mergeCells count="3">
    <mergeCell ref="E1:H1"/>
    <mergeCell ref="F565:G566"/>
    <mergeCell ref="H565:I566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9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-0.249977111117893"/>
  </sheetPr>
  <dimension ref="A1:S565"/>
  <sheetViews>
    <sheetView topLeftCell="A279" workbookViewId="0">
      <pane xSplit="1" topLeftCell="C1" activePane="topRight" state="frozen"/>
      <selection activeCell="A182" sqref="A182"/>
      <selection pane="topRight" activeCell="I284" sqref="I284"/>
    </sheetView>
  </sheetViews>
  <sheetFormatPr baseColWidth="10" defaultRowHeight="15" x14ac:dyDescent="0.25"/>
  <cols>
    <col min="2" max="2" width="66.140625" customWidth="1"/>
    <col min="3" max="3" width="5.7109375" style="91" customWidth="1"/>
    <col min="4" max="4" width="11.42578125" style="9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"/>
      <c r="B1" s="160" t="s">
        <v>1359</v>
      </c>
      <c r="C1" s="161"/>
      <c r="D1" s="166"/>
      <c r="E1" s="288" t="s">
        <v>1315</v>
      </c>
      <c r="F1" s="288"/>
      <c r="G1" s="288"/>
      <c r="H1" s="288"/>
      <c r="I1" s="9"/>
    </row>
    <row r="2" spans="1:10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162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">
        <v>42766</v>
      </c>
      <c r="B5" s="163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">
        <v>42773</v>
      </c>
      <c r="B6" s="165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">
        <v>42780</v>
      </c>
      <c r="B7" s="165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">
        <v>42786</v>
      </c>
      <c r="B8" s="165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">
        <v>42794</v>
      </c>
      <c r="B9" s="170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">
        <v>42795</v>
      </c>
      <c r="B10" s="169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">
        <v>42801</v>
      </c>
      <c r="B11" s="169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">
        <v>42802</v>
      </c>
      <c r="B12" s="169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">
        <v>42808</v>
      </c>
      <c r="B13" s="169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">
        <v>42808</v>
      </c>
      <c r="B14" s="169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">
        <v>42815</v>
      </c>
      <c r="B15" s="169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">
        <v>42815</v>
      </c>
      <c r="B16" s="169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">
        <v>42822</v>
      </c>
      <c r="B17" s="169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">
        <v>42824</v>
      </c>
      <c r="B18" s="169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">
        <v>42825</v>
      </c>
      <c r="B19" s="169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">
        <v>42829</v>
      </c>
      <c r="B20" s="170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">
        <v>42830</v>
      </c>
      <c r="B21" s="170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">
        <v>42836</v>
      </c>
      <c r="B22" s="170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">
        <v>42837</v>
      </c>
      <c r="B23" s="170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">
        <v>42837</v>
      </c>
      <c r="B24" s="170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">
        <v>42843</v>
      </c>
      <c r="B25" s="170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">
        <v>42844</v>
      </c>
      <c r="B26" s="170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">
        <v>42846</v>
      </c>
      <c r="B27" s="170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">
        <v>42851</v>
      </c>
      <c r="B28" s="170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">
        <v>42853</v>
      </c>
      <c r="B29" s="170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">
        <v>42857</v>
      </c>
      <c r="B30" s="173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">
        <v>42858</v>
      </c>
      <c r="B31" s="173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">
        <v>42858</v>
      </c>
      <c r="B32" s="173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">
        <v>42859</v>
      </c>
      <c r="B33" s="173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">
        <v>42865</v>
      </c>
      <c r="B34" s="173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">
        <v>42871</v>
      </c>
      <c r="B35" s="173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">
        <v>42872</v>
      </c>
      <c r="B36" s="173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">
        <v>42878</v>
      </c>
      <c r="B37" s="173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">
        <v>42879</v>
      </c>
      <c r="B38" s="173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">
        <v>42885</v>
      </c>
      <c r="B39" s="173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">
        <v>42886</v>
      </c>
      <c r="B40" s="173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">
        <v>42892</v>
      </c>
      <c r="B41" s="176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">
        <v>42893</v>
      </c>
      <c r="B42" s="176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">
        <v>42899</v>
      </c>
      <c r="B43" s="176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80">
        <f t="shared" si="3"/>
        <v>4346.1899999999987</v>
      </c>
      <c r="K43" s="181" t="s">
        <v>1655</v>
      </c>
    </row>
    <row r="44" spans="1:11" ht="39" x14ac:dyDescent="0.25">
      <c r="A44" s="2">
        <v>42900</v>
      </c>
      <c r="B44" s="176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">
        <v>42906</v>
      </c>
      <c r="B45" s="176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">
        <v>42907</v>
      </c>
      <c r="B46" s="176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">
        <v>42913</v>
      </c>
      <c r="B47" s="176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">
        <v>42914</v>
      </c>
      <c r="B48" s="176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">
        <v>42919</v>
      </c>
      <c r="B49" s="177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">
        <v>42921</v>
      </c>
      <c r="B50" s="177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">
        <v>42927</v>
      </c>
      <c r="B51" s="177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">
        <v>42927</v>
      </c>
      <c r="B52" s="177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">
        <v>42934</v>
      </c>
      <c r="B53" s="177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">
        <v>42935</v>
      </c>
      <c r="B54" s="177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">
        <v>42941</v>
      </c>
      <c r="B55" s="177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">
        <v>42942</v>
      </c>
      <c r="B56" s="177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80">
        <f t="shared" si="3"/>
        <v>15558.82599999999</v>
      </c>
      <c r="K56" s="191" t="s">
        <v>1656</v>
      </c>
    </row>
    <row r="57" spans="1:11" ht="39" x14ac:dyDescent="0.25">
      <c r="A57" s="2">
        <v>42948</v>
      </c>
      <c r="B57" s="178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">
        <v>42949</v>
      </c>
      <c r="B58" s="178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">
        <v>42955</v>
      </c>
      <c r="B59" s="178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">
        <v>42956</v>
      </c>
      <c r="B60" s="178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">
        <v>42962</v>
      </c>
      <c r="B61" s="178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">
        <v>42963</v>
      </c>
      <c r="B62" s="178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">
        <v>42969</v>
      </c>
      <c r="B63" s="178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">
        <v>42817</v>
      </c>
      <c r="B64" s="178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">
        <v>42977</v>
      </c>
      <c r="B65" s="178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92">
        <f t="shared" si="0"/>
        <v>2166.96</v>
      </c>
      <c r="J65" s="180">
        <f t="shared" si="3"/>
        <v>-4.000000010819349E-3</v>
      </c>
      <c r="K65" s="197" t="s">
        <v>1305</v>
      </c>
    </row>
    <row r="66" spans="1:19" ht="35.25" customHeight="1" x14ac:dyDescent="0.25">
      <c r="A66" s="2"/>
      <c r="B66" s="196"/>
      <c r="D66" s="69"/>
      <c r="E66" s="51"/>
      <c r="F66" s="16"/>
      <c r="G66" s="9"/>
      <c r="H66" s="9"/>
      <c r="I66" s="192">
        <f t="shared" ref="I66" si="4">H66-G66</f>
        <v>0</v>
      </c>
      <c r="J66" s="180">
        <f t="shared" ref="J66" si="5">J65+I66</f>
        <v>-4.000000010819349E-3</v>
      </c>
      <c r="K66" s="197"/>
    </row>
    <row r="67" spans="1:19" ht="39" x14ac:dyDescent="0.25">
      <c r="A67" s="2">
        <v>42983</v>
      </c>
      <c r="B67" s="195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">
        <v>42984</v>
      </c>
      <c r="B68" s="195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">
        <v>42990</v>
      </c>
      <c r="B69" s="195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">
        <v>42991</v>
      </c>
      <c r="B70" s="195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">
        <v>42991</v>
      </c>
      <c r="B71" s="195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">
        <v>42991</v>
      </c>
      <c r="B72" s="195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">
        <v>42997</v>
      </c>
      <c r="B73" s="195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">
        <v>42998</v>
      </c>
      <c r="B74" s="195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">
        <v>43004</v>
      </c>
      <c r="B75" s="195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">
        <v>43005</v>
      </c>
      <c r="B76" s="195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">
        <v>43011</v>
      </c>
      <c r="B77" s="199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">
        <v>43012</v>
      </c>
      <c r="B78" s="199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">
        <v>43018</v>
      </c>
      <c r="B79" s="199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">
        <v>43019</v>
      </c>
      <c r="B80" s="199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">
        <v>43019</v>
      </c>
      <c r="B81" s="199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">
        <v>43026</v>
      </c>
      <c r="B82" s="199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">
        <v>43026</v>
      </c>
      <c r="B83" s="199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">
        <v>43032</v>
      </c>
      <c r="B84" s="199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">
        <v>43033</v>
      </c>
      <c r="B85" s="199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">
        <v>43033</v>
      </c>
      <c r="B86" s="199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">
        <v>43046</v>
      </c>
      <c r="B87" s="170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80">
        <f t="shared" si="7"/>
        <v>2435.2259999999915</v>
      </c>
    </row>
    <row r="88" spans="1:10" ht="39" x14ac:dyDescent="0.25">
      <c r="A88" s="2">
        <v>43047</v>
      </c>
      <c r="B88" s="170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">
        <v>43053</v>
      </c>
      <c r="B89" s="170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">
        <v>43053</v>
      </c>
      <c r="B90" s="170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">
        <v>43056</v>
      </c>
      <c r="B91" s="170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80">
        <f t="shared" si="7"/>
        <v>8470.5559999999896</v>
      </c>
    </row>
    <row r="92" spans="1:10" ht="32.25" customHeight="1" x14ac:dyDescent="0.25">
      <c r="A92" s="2">
        <v>43074</v>
      </c>
      <c r="B92" s="203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">
        <v>43074</v>
      </c>
      <c r="B93" s="203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">
        <v>43084</v>
      </c>
      <c r="B94" s="203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">
        <v>43089</v>
      </c>
      <c r="B95" s="203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">
        <v>43089</v>
      </c>
      <c r="B96" s="203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">
        <v>43096</v>
      </c>
      <c r="B97" s="203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">
        <v>43096</v>
      </c>
      <c r="B98" s="203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">
        <v>43109</v>
      </c>
      <c r="B99" s="204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">
        <v>43110</v>
      </c>
      <c r="B100" s="204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">
        <v>43116</v>
      </c>
      <c r="B101" s="204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">
        <v>43123</v>
      </c>
      <c r="B102" s="204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">
        <v>43124</v>
      </c>
      <c r="B103" s="204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">
        <v>43130</v>
      </c>
      <c r="B104" s="204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">
        <v>43130</v>
      </c>
      <c r="B105" s="204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">
        <v>43151</v>
      </c>
      <c r="B106" s="206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">
        <v>43151</v>
      </c>
      <c r="B107" s="206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">
        <v>43159</v>
      </c>
      <c r="B108" s="206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">
        <v>43166</v>
      </c>
      <c r="B109" s="208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">
        <v>43173</v>
      </c>
      <c r="B110" s="208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">
        <v>43173</v>
      </c>
      <c r="B111" s="208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">
        <v>43180</v>
      </c>
      <c r="B112" s="208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">
        <v>43186</v>
      </c>
      <c r="B113" s="208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">
        <v>43186</v>
      </c>
      <c r="B114" s="208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">
        <v>43193</v>
      </c>
      <c r="B115" s="209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">
        <v>43194</v>
      </c>
      <c r="B116" s="209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">
        <v>43201</v>
      </c>
      <c r="B117" s="209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">
        <v>43201</v>
      </c>
      <c r="B118" s="209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">
        <v>43207</v>
      </c>
      <c r="B119" s="209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">
        <v>43208</v>
      </c>
      <c r="B120" s="209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">
        <v>43214</v>
      </c>
      <c r="B121" s="209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">
        <v>43215</v>
      </c>
      <c r="B122" s="209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">
        <v>43220</v>
      </c>
      <c r="B123" s="209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">
        <v>43222</v>
      </c>
      <c r="B124" s="211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">
        <v>43229</v>
      </c>
      <c r="B125" s="211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">
        <v>43231</v>
      </c>
      <c r="B126" s="211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">
        <v>43236</v>
      </c>
      <c r="B127" s="211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">
        <v>43242</v>
      </c>
      <c r="B128" s="211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">
        <v>43243</v>
      </c>
      <c r="B129" s="211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">
        <v>43249</v>
      </c>
      <c r="B130" s="211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">
        <v>43255</v>
      </c>
      <c r="B131" s="165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">
        <v>43255</v>
      </c>
      <c r="B132" s="165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">
        <v>43262</v>
      </c>
      <c r="B133" s="165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">
        <v>43269</v>
      </c>
      <c r="B134" s="165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">
        <v>43276</v>
      </c>
      <c r="B135" s="165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">
        <v>43276</v>
      </c>
      <c r="B136" s="165" t="s">
        <v>2036</v>
      </c>
      <c r="D136" s="213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">
        <v>43283</v>
      </c>
      <c r="B137" s="204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">
        <v>43283</v>
      </c>
      <c r="B138" s="204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">
        <v>43284</v>
      </c>
      <c r="B139" s="204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">
        <v>43292</v>
      </c>
      <c r="B140" s="204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">
        <v>43292</v>
      </c>
      <c r="B141" s="204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">
        <v>43299</v>
      </c>
      <c r="B142" s="204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">
        <v>43299</v>
      </c>
      <c r="B143" s="204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">
        <v>43306</v>
      </c>
      <c r="B144" s="204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">
        <v>43306</v>
      </c>
      <c r="B145" s="204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80">
        <f t="shared" si="9"/>
        <v>1748.0159999999778</v>
      </c>
      <c r="K145" s="141" t="s">
        <v>1656</v>
      </c>
    </row>
    <row r="146" spans="1:11" ht="45" x14ac:dyDescent="0.25">
      <c r="A146" s="2">
        <v>43314</v>
      </c>
      <c r="B146" s="217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">
        <v>43313</v>
      </c>
      <c r="B147" s="217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">
        <v>43320</v>
      </c>
      <c r="B148" s="217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">
        <v>43320</v>
      </c>
      <c r="B149" s="217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">
        <v>43327</v>
      </c>
      <c r="B150" s="217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">
        <v>43327</v>
      </c>
      <c r="B151" s="217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">
        <v>43334</v>
      </c>
      <c r="B152" s="217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">
        <v>43334</v>
      </c>
      <c r="B153" s="217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">
        <v>43341</v>
      </c>
      <c r="B154" s="217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">
        <v>43341</v>
      </c>
      <c r="B155" s="217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">
        <v>43347</v>
      </c>
      <c r="B156" s="219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">
        <v>43347</v>
      </c>
      <c r="B157" s="219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">
        <v>43355</v>
      </c>
      <c r="B158" s="219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">
        <v>43355</v>
      </c>
      <c r="B159" s="219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22" t="s">
        <v>1305</v>
      </c>
    </row>
    <row r="160" spans="1:11" ht="45" x14ac:dyDescent="0.25">
      <c r="A160" s="2">
        <v>43362</v>
      </c>
      <c r="B160" s="219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">
        <v>43362</v>
      </c>
      <c r="B161" s="219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">
        <v>43369</v>
      </c>
      <c r="B162" s="219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">
        <v>43375</v>
      </c>
      <c r="B163" s="223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">
        <v>43375</v>
      </c>
      <c r="B164" s="223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">
        <v>43382</v>
      </c>
      <c r="B165" s="223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">
        <v>43382</v>
      </c>
      <c r="B166" s="223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">
        <v>43389</v>
      </c>
      <c r="B167" s="223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">
        <v>43397</v>
      </c>
      <c r="B168" s="223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">
        <v>43397</v>
      </c>
      <c r="B169" s="223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">
        <v>43404</v>
      </c>
      <c r="B170" s="223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">
        <v>43404</v>
      </c>
      <c r="B171" s="223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">
        <v>43411</v>
      </c>
      <c r="B172" s="225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35"/>
    </row>
    <row r="173" spans="1:11" ht="45" x14ac:dyDescent="0.25">
      <c r="A173" s="2">
        <v>43425</v>
      </c>
      <c r="B173" s="225" t="s">
        <v>2213</v>
      </c>
      <c r="D173" s="213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">
        <v>43432</v>
      </c>
      <c r="B174" s="225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">
        <v>43452</v>
      </c>
      <c r="B175" s="227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">
        <v>43453</v>
      </c>
      <c r="B176" s="227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">
        <v>43458</v>
      </c>
      <c r="B177" s="227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36" t="s">
        <v>1305</v>
      </c>
    </row>
    <row r="178" spans="1:12" ht="15.75" x14ac:dyDescent="0.25">
      <c r="A178" s="228"/>
      <c r="B178" s="232"/>
      <c r="C178" s="229"/>
      <c r="D178" s="233"/>
      <c r="E178" s="230"/>
      <c r="F178" s="137"/>
      <c r="G178" s="138"/>
      <c r="H178" s="138"/>
      <c r="I178" s="192">
        <f t="shared" si="8"/>
        <v>0</v>
      </c>
      <c r="J178" s="128">
        <f t="shared" si="9"/>
        <v>2821.1459999999788</v>
      </c>
    </row>
    <row r="179" spans="1:12" ht="45" x14ac:dyDescent="0.25">
      <c r="A179" s="2">
        <v>43467</v>
      </c>
      <c r="B179" s="234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">
        <v>43467</v>
      </c>
      <c r="B180" s="234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">
        <v>43474</v>
      </c>
      <c r="B181" s="234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">
        <v>43475</v>
      </c>
      <c r="B182" s="234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36" t="s">
        <v>1305</v>
      </c>
    </row>
    <row r="183" spans="1:12" ht="45" x14ac:dyDescent="0.25">
      <c r="A183" s="2">
        <v>43481</v>
      </c>
      <c r="B183" s="234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">
        <v>43481</v>
      </c>
      <c r="B184" s="234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">
        <v>43488</v>
      </c>
      <c r="B185" s="234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">
        <v>43488</v>
      </c>
      <c r="B186" s="234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">
        <v>43495</v>
      </c>
      <c r="B187" s="234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">
        <v>43495</v>
      </c>
      <c r="B188" s="234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">
        <v>43502</v>
      </c>
      <c r="B189" s="225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">
        <v>43509</v>
      </c>
      <c r="B190" s="225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">
        <v>43523</v>
      </c>
      <c r="B191" s="225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">
        <v>43523</v>
      </c>
      <c r="B192" s="225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">
        <v>43530</v>
      </c>
      <c r="B193" s="165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">
        <v>43532</v>
      </c>
      <c r="B194" s="165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80">
        <f t="shared" si="9"/>
        <v>-1073.9740000000274</v>
      </c>
      <c r="K194" s="253" t="s">
        <v>1305</v>
      </c>
    </row>
    <row r="195" spans="1:11" ht="45" x14ac:dyDescent="0.25">
      <c r="A195" s="2">
        <v>43537</v>
      </c>
      <c r="B195" s="165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">
        <v>43539</v>
      </c>
      <c r="B196" s="165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">
        <v>43539</v>
      </c>
      <c r="B197" s="165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">
        <v>43543</v>
      </c>
      <c r="B198" s="165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">
        <v>43543</v>
      </c>
      <c r="B199" s="165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">
        <v>43550</v>
      </c>
      <c r="B200" s="165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35"/>
    </row>
    <row r="201" spans="1:11" ht="56.25" customHeight="1" x14ac:dyDescent="0.25">
      <c r="A201" s="2">
        <v>43552</v>
      </c>
      <c r="B201" s="165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35"/>
    </row>
    <row r="202" spans="1:11" ht="45" x14ac:dyDescent="0.25">
      <c r="A202" s="2">
        <v>43557</v>
      </c>
      <c r="B202" s="246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">
        <v>43559</v>
      </c>
      <c r="B203" s="246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">
        <v>43564</v>
      </c>
      <c r="B204" s="246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">
        <v>43565</v>
      </c>
      <c r="B205" s="246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">
        <v>43565</v>
      </c>
      <c r="B206" s="246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">
        <v>43571</v>
      </c>
      <c r="B207" s="246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">
        <v>43571</v>
      </c>
      <c r="B208" s="246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68" si="12">J207+I208</f>
        <v>-2592.8740000000325</v>
      </c>
    </row>
    <row r="209" spans="1:11" ht="45" x14ac:dyDescent="0.25">
      <c r="A209" s="2">
        <v>43578</v>
      </c>
      <c r="B209" s="246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35"/>
    </row>
    <row r="210" spans="1:11" ht="45" x14ac:dyDescent="0.25">
      <c r="A210" s="2">
        <v>43580</v>
      </c>
      <c r="B210" s="246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">
        <v>43578</v>
      </c>
      <c r="B211" s="246" t="s">
        <v>2422</v>
      </c>
      <c r="D211" s="213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">
        <v>43585</v>
      </c>
      <c r="B212" s="246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">
        <v>43586</v>
      </c>
      <c r="B213" s="227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">
        <v>43594</v>
      </c>
      <c r="B214" s="227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">
        <v>43599</v>
      </c>
      <c r="B215" s="227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">
        <v>43599</v>
      </c>
      <c r="B216" s="227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">
        <v>43606</v>
      </c>
      <c r="B217" s="227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">
        <v>43606</v>
      </c>
      <c r="B218" s="227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">
        <v>43613</v>
      </c>
      <c r="B219" s="227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">
        <v>43613</v>
      </c>
      <c r="B220" s="227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22" t="s">
        <v>1305</v>
      </c>
    </row>
    <row r="221" spans="1:11" ht="45" x14ac:dyDescent="0.25">
      <c r="A221" s="2">
        <v>43620</v>
      </c>
      <c r="B221" s="165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">
        <v>43627</v>
      </c>
      <c r="B222" s="165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">
        <v>43627</v>
      </c>
      <c r="B223" s="165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">
        <v>43641</v>
      </c>
      <c r="B224" s="165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128">
        <f t="shared" si="12"/>
        <v>4405.595999999965</v>
      </c>
    </row>
    <row r="225" spans="1:12" ht="45" x14ac:dyDescent="0.25">
      <c r="A225" s="2">
        <v>43641</v>
      </c>
      <c r="B225" s="165" t="s">
        <v>2492</v>
      </c>
      <c r="D225" s="213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256"/>
    </row>
    <row r="226" spans="1:12" ht="15.75" x14ac:dyDescent="0.25">
      <c r="A226" s="2">
        <v>43655</v>
      </c>
      <c r="B226" s="165" t="s">
        <v>2589</v>
      </c>
      <c r="D226" s="213" t="s">
        <v>2590</v>
      </c>
      <c r="E226" s="51"/>
      <c r="F226" s="16"/>
      <c r="G226" s="9"/>
      <c r="H226" s="9">
        <v>580</v>
      </c>
      <c r="I226" s="11">
        <f t="shared" si="11"/>
        <v>580</v>
      </c>
      <c r="J226" s="128">
        <f t="shared" si="12"/>
        <v>1416.3759999999638</v>
      </c>
      <c r="K226" s="256"/>
    </row>
    <row r="227" spans="1:12" ht="45" x14ac:dyDescent="0.25">
      <c r="A227" s="2">
        <v>43647</v>
      </c>
      <c r="B227" s="249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1562.8259999999646</v>
      </c>
    </row>
    <row r="228" spans="1:12" ht="45" x14ac:dyDescent="0.25">
      <c r="A228" s="2">
        <v>43655</v>
      </c>
      <c r="B228" s="249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292.50599999996484</v>
      </c>
    </row>
    <row r="229" spans="1:12" ht="45" x14ac:dyDescent="0.25">
      <c r="A229" s="2">
        <v>43655</v>
      </c>
      <c r="B229" s="249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28">
        <f t="shared" si="12"/>
        <v>-557.77400000003399</v>
      </c>
      <c r="K229" s="235"/>
    </row>
    <row r="230" spans="1:12" ht="45" x14ac:dyDescent="0.25">
      <c r="A230" s="2">
        <v>43661</v>
      </c>
      <c r="B230" s="249" t="s">
        <v>2509</v>
      </c>
      <c r="D230" s="69" t="s">
        <v>2510</v>
      </c>
      <c r="E230" s="51">
        <v>676594.5</v>
      </c>
      <c r="F230" s="16" t="s">
        <v>2511</v>
      </c>
      <c r="G230" s="9">
        <v>33252.410000000003</v>
      </c>
      <c r="H230" s="9">
        <v>35500</v>
      </c>
      <c r="I230" s="11">
        <f t="shared" si="11"/>
        <v>2247.5899999999965</v>
      </c>
      <c r="J230" s="128">
        <f t="shared" si="12"/>
        <v>1689.8159999999625</v>
      </c>
    </row>
    <row r="231" spans="1:12" ht="45" x14ac:dyDescent="0.25">
      <c r="A231" s="2">
        <v>43661</v>
      </c>
      <c r="B231" s="249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28">
        <f t="shared" si="12"/>
        <v>3778.9459999999599</v>
      </c>
      <c r="K231" s="139"/>
    </row>
    <row r="232" spans="1:12" ht="45" x14ac:dyDescent="0.25">
      <c r="A232" s="2">
        <v>43669</v>
      </c>
      <c r="B232" s="249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-4011.1740000000427</v>
      </c>
      <c r="K232" s="139"/>
    </row>
    <row r="233" spans="1:12" ht="46.5" x14ac:dyDescent="0.25">
      <c r="A233" s="2">
        <v>43671</v>
      </c>
      <c r="B233" s="249" t="s">
        <v>2537</v>
      </c>
      <c r="D233" s="69" t="s">
        <v>2534</v>
      </c>
      <c r="E233" s="51">
        <v>804174</v>
      </c>
      <c r="F233" s="16" t="s">
        <v>1880</v>
      </c>
      <c r="G233" s="251">
        <v>41395.81</v>
      </c>
      <c r="H233" s="9">
        <v>42000</v>
      </c>
      <c r="I233" s="11">
        <f t="shared" si="11"/>
        <v>604.19000000000233</v>
      </c>
      <c r="J233" s="128">
        <f t="shared" si="12"/>
        <v>-3406.9840000000404</v>
      </c>
      <c r="K233" s="139"/>
    </row>
    <row r="234" spans="1:12" ht="45" x14ac:dyDescent="0.25">
      <c r="A234" s="2">
        <v>43676</v>
      </c>
      <c r="B234" s="249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1316.6859999999579</v>
      </c>
    </row>
    <row r="235" spans="1:12" ht="47.25" x14ac:dyDescent="0.35">
      <c r="A235" s="2">
        <v>43677</v>
      </c>
      <c r="B235" s="249" t="s">
        <v>2536</v>
      </c>
      <c r="D235" s="213" t="s">
        <v>2535</v>
      </c>
      <c r="E235" s="51">
        <v>870005.5</v>
      </c>
      <c r="F235" s="16" t="s">
        <v>2276</v>
      </c>
      <c r="G235" s="251">
        <v>40486.730000000003</v>
      </c>
      <c r="H235" s="9">
        <v>45500</v>
      </c>
      <c r="I235" s="11">
        <f t="shared" si="11"/>
        <v>5013.2699999999968</v>
      </c>
      <c r="J235" s="128">
        <f t="shared" si="12"/>
        <v>6329.9559999999547</v>
      </c>
      <c r="K235" s="222" t="s">
        <v>1305</v>
      </c>
      <c r="L235" s="255"/>
    </row>
    <row r="236" spans="1:12" ht="45.75" x14ac:dyDescent="0.25">
      <c r="A236" s="2">
        <v>43684</v>
      </c>
      <c r="B236" s="246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9476.1559999999517</v>
      </c>
    </row>
    <row r="237" spans="1:12" ht="45.75" x14ac:dyDescent="0.25">
      <c r="A237" s="2">
        <v>43684</v>
      </c>
      <c r="B237" s="246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11141.405999999952</v>
      </c>
    </row>
    <row r="238" spans="1:12" ht="45.75" x14ac:dyDescent="0.25">
      <c r="A238" s="2">
        <v>43690</v>
      </c>
      <c r="B238" s="246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21286.205999999955</v>
      </c>
    </row>
    <row r="239" spans="1:12" ht="47.25" x14ac:dyDescent="0.35">
      <c r="A239" s="2">
        <v>43691</v>
      </c>
      <c r="B239" s="246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34355.165999999954</v>
      </c>
      <c r="K239" s="222" t="s">
        <v>1305</v>
      </c>
      <c r="L239" s="255"/>
    </row>
    <row r="240" spans="1:12" ht="45.75" x14ac:dyDescent="0.25">
      <c r="A240" s="2">
        <v>43698</v>
      </c>
      <c r="B240" s="246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25108.065999999955</v>
      </c>
    </row>
    <row r="241" spans="1:10" ht="45.75" x14ac:dyDescent="0.25">
      <c r="A241" s="2">
        <v>43698</v>
      </c>
      <c r="B241" s="246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15879.605999999956</v>
      </c>
    </row>
    <row r="242" spans="1:10" ht="45.75" x14ac:dyDescent="0.25">
      <c r="A242" s="2">
        <v>43704</v>
      </c>
      <c r="B242" s="246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14977.945999999956</v>
      </c>
    </row>
    <row r="243" spans="1:10" ht="45.75" x14ac:dyDescent="0.25">
      <c r="A243" s="2">
        <v>43704</v>
      </c>
      <c r="B243" s="246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13870.935999999958</v>
      </c>
    </row>
    <row r="244" spans="1:10" ht="45.75" x14ac:dyDescent="0.25">
      <c r="A244" s="2">
        <v>43704</v>
      </c>
      <c r="B244" s="246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13248.455999999958</v>
      </c>
    </row>
    <row r="245" spans="1:10" ht="45.75" x14ac:dyDescent="0.25">
      <c r="A245" s="2">
        <v>43711</v>
      </c>
      <c r="B245" s="211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11083.975999999959</v>
      </c>
    </row>
    <row r="246" spans="1:10" ht="45.75" x14ac:dyDescent="0.25">
      <c r="A246" s="2">
        <v>43711</v>
      </c>
      <c r="B246" s="211" t="s">
        <v>2576</v>
      </c>
      <c r="D246" s="252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5096.275999999958</v>
      </c>
    </row>
    <row r="247" spans="1:10" ht="45.75" x14ac:dyDescent="0.25">
      <c r="A247" s="2">
        <v>43718</v>
      </c>
      <c r="B247" s="211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1628.775999999958</v>
      </c>
    </row>
    <row r="248" spans="1:10" ht="45.75" x14ac:dyDescent="0.25">
      <c r="A248" s="2">
        <v>43727</v>
      </c>
      <c r="B248" s="211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1563.3359999999593</v>
      </c>
    </row>
    <row r="249" spans="1:10" ht="45.75" x14ac:dyDescent="0.25">
      <c r="A249" s="2">
        <v>43727</v>
      </c>
      <c r="B249" s="211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1247.3259999999609</v>
      </c>
    </row>
    <row r="250" spans="1:10" ht="45.75" x14ac:dyDescent="0.25">
      <c r="A250" s="2">
        <v>43728</v>
      </c>
      <c r="B250" s="211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2615.28599999996</v>
      </c>
    </row>
    <row r="251" spans="1:10" ht="45.75" x14ac:dyDescent="0.25">
      <c r="A251" s="2">
        <v>43732</v>
      </c>
      <c r="B251" s="211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 t="shared" si="12"/>
        <v>4150.5259999999616</v>
      </c>
    </row>
    <row r="252" spans="1:10" ht="45.75" x14ac:dyDescent="0.25">
      <c r="A252" s="2">
        <v>43746</v>
      </c>
      <c r="B252" s="25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si="12"/>
        <v>3852.5759999999609</v>
      </c>
    </row>
    <row r="253" spans="1:10" ht="45.75" x14ac:dyDescent="0.25">
      <c r="A253" s="2">
        <v>43753</v>
      </c>
      <c r="B253" s="25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2"/>
        <v>411.12599999996019</v>
      </c>
    </row>
    <row r="254" spans="1:10" ht="45.75" x14ac:dyDescent="0.25">
      <c r="A254" s="2">
        <v>43753</v>
      </c>
      <c r="B254" s="257" t="s">
        <v>2603</v>
      </c>
      <c r="D254" s="25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128">
        <f t="shared" si="12"/>
        <v>-3044.0340000000397</v>
      </c>
    </row>
    <row r="255" spans="1:10" ht="45.75" x14ac:dyDescent="0.25">
      <c r="A255" s="2">
        <v>43754</v>
      </c>
      <c r="B255" s="257" t="s">
        <v>2612</v>
      </c>
      <c r="D255" s="25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 t="shared" si="12"/>
        <v>4955.9659999999603</v>
      </c>
    </row>
    <row r="256" spans="1:10" ht="45.75" x14ac:dyDescent="0.25">
      <c r="A256" s="2">
        <v>43760</v>
      </c>
      <c r="B256" s="25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J254+I256</f>
        <v>-4077.0240000000413</v>
      </c>
    </row>
    <row r="257" spans="1:10" ht="45.75" x14ac:dyDescent="0.25">
      <c r="A257" s="2">
        <v>43760</v>
      </c>
      <c r="B257" s="25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si="12"/>
        <v>-5135.2940000000417</v>
      </c>
    </row>
    <row r="258" spans="1:10" ht="45.75" x14ac:dyDescent="0.25">
      <c r="A258" s="2">
        <v>43767</v>
      </c>
      <c r="B258" s="25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2"/>
        <v>-7367.1640000000443</v>
      </c>
    </row>
    <row r="259" spans="1:10" ht="45.75" x14ac:dyDescent="0.25">
      <c r="A259" s="2">
        <v>43767</v>
      </c>
      <c r="B259" s="25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128">
        <f t="shared" si="12"/>
        <v>-9952.5740000000478</v>
      </c>
    </row>
    <row r="260" spans="1:10" ht="45.75" x14ac:dyDescent="0.25">
      <c r="A260" s="2">
        <v>43774</v>
      </c>
      <c r="B260" s="225" t="s">
        <v>2615</v>
      </c>
      <c r="D260" s="213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128">
        <f t="shared" si="12"/>
        <v>-8867.6440000000475</v>
      </c>
    </row>
    <row r="261" spans="1:10" ht="45.75" x14ac:dyDescent="0.25">
      <c r="A261" s="2">
        <v>43781</v>
      </c>
      <c r="B261" s="225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2"/>
        <v>-6009.3140000000458</v>
      </c>
    </row>
    <row r="262" spans="1:10" ht="45.75" x14ac:dyDescent="0.25">
      <c r="A262" s="2">
        <v>43788</v>
      </c>
      <c r="B262" s="225" t="s">
        <v>2628</v>
      </c>
      <c r="D262" s="213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2"/>
        <v>-489.56400000004578</v>
      </c>
    </row>
    <row r="263" spans="1:10" ht="45.75" x14ac:dyDescent="0.25">
      <c r="A263" s="2">
        <v>43795</v>
      </c>
      <c r="B263" s="225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2"/>
        <v>-2644.7740000000449</v>
      </c>
    </row>
    <row r="264" spans="1:10" ht="45.75" x14ac:dyDescent="0.25">
      <c r="A264" s="2">
        <v>43795</v>
      </c>
      <c r="B264" s="225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2"/>
        <v>-4867.7540000000481</v>
      </c>
    </row>
    <row r="265" spans="1:10" ht="45.75" x14ac:dyDescent="0.25">
      <c r="A265" s="2">
        <v>43802</v>
      </c>
      <c r="B265" s="246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2"/>
        <v>-8989.2040000000452</v>
      </c>
    </row>
    <row r="266" spans="1:10" ht="45.75" x14ac:dyDescent="0.25">
      <c r="A266" s="2">
        <v>43802</v>
      </c>
      <c r="B266" s="246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2"/>
        <v>-12860.954000000045</v>
      </c>
    </row>
    <row r="267" spans="1:10" ht="45.75" x14ac:dyDescent="0.25">
      <c r="A267" s="2">
        <v>43804</v>
      </c>
      <c r="B267" s="246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128">
        <f t="shared" si="12"/>
        <v>-9675.3540000000467</v>
      </c>
    </row>
    <row r="268" spans="1:10" ht="45.75" x14ac:dyDescent="0.25">
      <c r="A268" s="2">
        <v>43809</v>
      </c>
      <c r="B268" s="246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2"/>
        <v>-6993.4140000000443</v>
      </c>
    </row>
    <row r="269" spans="1:10" ht="45.75" x14ac:dyDescent="0.25">
      <c r="A269" s="2">
        <v>43809</v>
      </c>
      <c r="B269" s="246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35" si="13">H269-G269</f>
        <v>2800.4599999999991</v>
      </c>
      <c r="J269" s="128">
        <f t="shared" ref="J269:J335" si="14">J268+I269</f>
        <v>-4192.9540000000452</v>
      </c>
    </row>
    <row r="270" spans="1:10" ht="45.75" x14ac:dyDescent="0.25">
      <c r="A270" s="2">
        <v>43810</v>
      </c>
      <c r="B270" s="246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3"/>
        <v>2005.5199999999968</v>
      </c>
      <c r="J270" s="128">
        <f t="shared" si="14"/>
        <v>-2187.4340000000484</v>
      </c>
    </row>
    <row r="271" spans="1:10" ht="45.75" x14ac:dyDescent="0.25">
      <c r="A271" s="2">
        <v>43815</v>
      </c>
      <c r="B271" s="246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3"/>
        <v>5910.5899999999965</v>
      </c>
      <c r="J271" s="128">
        <f t="shared" si="14"/>
        <v>3723.1559999999481</v>
      </c>
    </row>
    <row r="272" spans="1:10" ht="45.75" x14ac:dyDescent="0.25">
      <c r="A272" s="2">
        <v>43815</v>
      </c>
      <c r="B272" s="246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3"/>
        <v>5517.4599999999991</v>
      </c>
      <c r="J272" s="128">
        <f t="shared" si="14"/>
        <v>9240.6159999999472</v>
      </c>
    </row>
    <row r="273" spans="1:10" ht="45.75" x14ac:dyDescent="0.25">
      <c r="A273" s="2">
        <v>43816</v>
      </c>
      <c r="B273" s="246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3"/>
        <v>-934.61000000000058</v>
      </c>
      <c r="J273" s="128">
        <f t="shared" si="14"/>
        <v>8306.0059999999467</v>
      </c>
    </row>
    <row r="274" spans="1:10" ht="45.75" x14ac:dyDescent="0.25">
      <c r="A274" s="2">
        <v>43822</v>
      </c>
      <c r="B274" s="246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3"/>
        <v>-4856.3499999999985</v>
      </c>
      <c r="J274" s="128">
        <f t="shared" si="14"/>
        <v>3449.6559999999481</v>
      </c>
    </row>
    <row r="275" spans="1:10" ht="45.75" x14ac:dyDescent="0.25">
      <c r="A275" s="2">
        <v>43825</v>
      </c>
      <c r="B275" s="246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3"/>
        <v>-4133.7099999999991</v>
      </c>
      <c r="J275" s="128">
        <f t="shared" si="14"/>
        <v>-684.05400000005102</v>
      </c>
    </row>
    <row r="276" spans="1:10" ht="15.75" x14ac:dyDescent="0.25">
      <c r="A276" s="264"/>
      <c r="B276" s="102"/>
      <c r="C276" s="265"/>
      <c r="D276" s="272"/>
      <c r="E276" s="267"/>
      <c r="F276" s="268"/>
      <c r="G276" s="269"/>
      <c r="H276" s="269"/>
      <c r="I276" s="270">
        <f t="shared" si="13"/>
        <v>0</v>
      </c>
      <c r="J276" s="128">
        <f t="shared" si="14"/>
        <v>-684.05400000005102</v>
      </c>
    </row>
    <row r="277" spans="1:10" ht="15.75" x14ac:dyDescent="0.25">
      <c r="A277" s="264"/>
      <c r="B277" s="102"/>
      <c r="C277" s="265"/>
      <c r="D277" s="272"/>
      <c r="E277" s="267"/>
      <c r="F277" s="268"/>
      <c r="G277" s="269"/>
      <c r="H277" s="269"/>
      <c r="I277" s="270">
        <f t="shared" si="13"/>
        <v>0</v>
      </c>
      <c r="J277" s="128">
        <f t="shared" si="14"/>
        <v>-684.05400000005102</v>
      </c>
    </row>
    <row r="278" spans="1:10" ht="52.5" customHeight="1" x14ac:dyDescent="0.25">
      <c r="A278" s="2">
        <v>43837</v>
      </c>
      <c r="B278" s="271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3"/>
        <v>-4240.0899999999965</v>
      </c>
      <c r="J278" s="128">
        <f t="shared" si="14"/>
        <v>-4924.1440000000475</v>
      </c>
    </row>
    <row r="279" spans="1:10" ht="45.75" x14ac:dyDescent="0.25">
      <c r="A279" s="2">
        <v>43844</v>
      </c>
      <c r="B279" s="271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3"/>
        <v>-2228.8700000000026</v>
      </c>
      <c r="J279" s="128">
        <f t="shared" si="14"/>
        <v>-7153.0140000000501</v>
      </c>
    </row>
    <row r="280" spans="1:10" ht="45.75" x14ac:dyDescent="0.25">
      <c r="A280" s="2">
        <v>43851</v>
      </c>
      <c r="B280" s="271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3"/>
        <v>-332.16000000000349</v>
      </c>
      <c r="J280" s="128">
        <f t="shared" si="14"/>
        <v>-7485.1740000000536</v>
      </c>
    </row>
    <row r="281" spans="1:10" ht="45.75" x14ac:dyDescent="0.25">
      <c r="A281" s="2">
        <v>43858</v>
      </c>
      <c r="B281" s="271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3"/>
        <v>8852.2099999999991</v>
      </c>
      <c r="J281" s="128">
        <f t="shared" si="14"/>
        <v>1367.0359999999455</v>
      </c>
    </row>
    <row r="282" spans="1:10" ht="45.75" x14ac:dyDescent="0.25">
      <c r="A282" s="2">
        <v>43865</v>
      </c>
      <c r="B282" s="246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3"/>
        <v>-9229.7000000000007</v>
      </c>
      <c r="J282" s="128">
        <f t="shared" si="14"/>
        <v>-7862.6640000000552</v>
      </c>
    </row>
    <row r="283" spans="1:10" ht="45.75" x14ac:dyDescent="0.25">
      <c r="A283" s="2">
        <v>43878</v>
      </c>
      <c r="B283" s="246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3"/>
        <v>4290.0200000000004</v>
      </c>
      <c r="J283" s="128">
        <f t="shared" si="14"/>
        <v>-3572.6440000000548</v>
      </c>
    </row>
    <row r="284" spans="1:10" ht="45.75" x14ac:dyDescent="0.25">
      <c r="A284" s="2">
        <v>43886</v>
      </c>
      <c r="B284" s="246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3"/>
        <v>-3115.4199999999983</v>
      </c>
      <c r="J284" s="128">
        <f t="shared" si="14"/>
        <v>-6688.0640000000531</v>
      </c>
    </row>
    <row r="285" spans="1:10" ht="15.75" x14ac:dyDescent="0.25">
      <c r="A285" s="2"/>
      <c r="B285" s="27"/>
      <c r="D285" s="69"/>
      <c r="E285" s="51"/>
      <c r="F285" s="16"/>
      <c r="G285" s="9"/>
      <c r="H285" s="9"/>
      <c r="I285" s="11">
        <f t="shared" si="13"/>
        <v>0</v>
      </c>
      <c r="J285" s="128">
        <f t="shared" si="14"/>
        <v>-6688.0640000000531</v>
      </c>
    </row>
    <row r="286" spans="1:10" ht="15.75" x14ac:dyDescent="0.25">
      <c r="A286" s="2"/>
      <c r="B286" s="27"/>
      <c r="D286" s="69"/>
      <c r="E286" s="51"/>
      <c r="F286" s="16"/>
      <c r="G286" s="9"/>
      <c r="H286" s="9"/>
      <c r="I286" s="11">
        <f t="shared" si="13"/>
        <v>0</v>
      </c>
      <c r="J286" s="128">
        <f t="shared" si="14"/>
        <v>-6688.0640000000531</v>
      </c>
    </row>
    <row r="287" spans="1:10" ht="15.75" x14ac:dyDescent="0.25">
      <c r="A287" s="2"/>
      <c r="B287" s="27"/>
      <c r="D287" s="69"/>
      <c r="E287" s="51"/>
      <c r="F287" s="16"/>
      <c r="G287" s="9"/>
      <c r="H287" s="9"/>
      <c r="I287" s="11">
        <f t="shared" si="13"/>
        <v>0</v>
      </c>
      <c r="J287" s="128">
        <f t="shared" si="14"/>
        <v>-6688.0640000000531</v>
      </c>
    </row>
    <row r="288" spans="1:10" ht="15.75" x14ac:dyDescent="0.25">
      <c r="A288" s="2"/>
      <c r="B288" s="27"/>
      <c r="D288" s="69"/>
      <c r="E288" s="51"/>
      <c r="F288" s="16"/>
      <c r="G288" s="9"/>
      <c r="H288" s="9"/>
      <c r="I288" s="11">
        <f t="shared" si="13"/>
        <v>0</v>
      </c>
      <c r="J288" s="128">
        <f t="shared" si="14"/>
        <v>-6688.0640000000531</v>
      </c>
    </row>
    <row r="289" spans="1:10" ht="15.75" x14ac:dyDescent="0.25">
      <c r="A289" s="2"/>
      <c r="B289" s="27"/>
      <c r="D289" s="69"/>
      <c r="E289" s="51"/>
      <c r="F289" s="16"/>
      <c r="G289" s="9"/>
      <c r="H289" s="9"/>
      <c r="I289" s="11">
        <f t="shared" si="13"/>
        <v>0</v>
      </c>
      <c r="J289" s="128">
        <f t="shared" si="14"/>
        <v>-6688.0640000000531</v>
      </c>
    </row>
    <row r="290" spans="1:10" ht="15.75" x14ac:dyDescent="0.25">
      <c r="A290" s="2"/>
      <c r="B290" s="27"/>
      <c r="D290" s="69"/>
      <c r="E290" s="51"/>
      <c r="F290" s="16"/>
      <c r="G290" s="9"/>
      <c r="H290" s="9"/>
      <c r="I290" s="11">
        <f t="shared" si="13"/>
        <v>0</v>
      </c>
      <c r="J290" s="128">
        <f t="shared" si="14"/>
        <v>-6688.0640000000531</v>
      </c>
    </row>
    <row r="291" spans="1:10" ht="15.75" x14ac:dyDescent="0.25">
      <c r="A291" s="2"/>
      <c r="B291" s="27"/>
      <c r="D291" s="69"/>
      <c r="E291" s="51"/>
      <c r="F291" s="16"/>
      <c r="G291" s="9"/>
      <c r="H291" s="9"/>
      <c r="I291" s="11">
        <f t="shared" si="13"/>
        <v>0</v>
      </c>
      <c r="J291" s="128">
        <f t="shared" si="14"/>
        <v>-6688.0640000000531</v>
      </c>
    </row>
    <row r="292" spans="1:10" ht="15.75" x14ac:dyDescent="0.25">
      <c r="A292" s="2"/>
      <c r="B292" s="27"/>
      <c r="D292" s="69"/>
      <c r="E292" s="51"/>
      <c r="F292" s="16"/>
      <c r="G292" s="9"/>
      <c r="H292" s="9"/>
      <c r="I292" s="11">
        <f t="shared" si="13"/>
        <v>0</v>
      </c>
      <c r="J292" s="128">
        <f t="shared" si="14"/>
        <v>-6688.0640000000531</v>
      </c>
    </row>
    <row r="293" spans="1:10" ht="15.75" x14ac:dyDescent="0.25">
      <c r="A293" s="2"/>
      <c r="B293" s="27"/>
      <c r="D293" s="69"/>
      <c r="E293" s="51"/>
      <c r="F293" s="16"/>
      <c r="G293" s="9"/>
      <c r="H293" s="9"/>
      <c r="I293" s="11">
        <f t="shared" si="13"/>
        <v>0</v>
      </c>
      <c r="J293" s="128">
        <f t="shared" si="14"/>
        <v>-6688.0640000000531</v>
      </c>
    </row>
    <row r="294" spans="1:10" ht="15.75" x14ac:dyDescent="0.25">
      <c r="A294" s="2"/>
      <c r="B294" s="27"/>
      <c r="D294" s="69"/>
      <c r="E294" s="51"/>
      <c r="F294" s="16"/>
      <c r="G294" s="9"/>
      <c r="H294" s="9"/>
      <c r="I294" s="11">
        <f t="shared" si="13"/>
        <v>0</v>
      </c>
      <c r="J294" s="128">
        <f t="shared" si="14"/>
        <v>-6688.0640000000531</v>
      </c>
    </row>
    <row r="295" spans="1:10" ht="15.75" x14ac:dyDescent="0.25">
      <c r="A295" s="2"/>
      <c r="B295" s="27"/>
      <c r="D295" s="69"/>
      <c r="E295" s="51"/>
      <c r="F295" s="16"/>
      <c r="G295" s="9"/>
      <c r="H295" s="9"/>
      <c r="I295" s="11">
        <f t="shared" si="13"/>
        <v>0</v>
      </c>
      <c r="J295" s="128">
        <f t="shared" si="14"/>
        <v>-6688.0640000000531</v>
      </c>
    </row>
    <row r="296" spans="1:10" ht="15.75" x14ac:dyDescent="0.25">
      <c r="A296" s="2"/>
      <c r="B296" s="27"/>
      <c r="D296" s="69"/>
      <c r="E296" s="51"/>
      <c r="F296" s="16"/>
      <c r="G296" s="9"/>
      <c r="H296" s="9"/>
      <c r="I296" s="11">
        <f t="shared" si="13"/>
        <v>0</v>
      </c>
      <c r="J296" s="128">
        <f t="shared" si="14"/>
        <v>-6688.0640000000531</v>
      </c>
    </row>
    <row r="297" spans="1:10" ht="15.75" x14ac:dyDescent="0.25">
      <c r="A297" s="2"/>
      <c r="B297" s="27"/>
      <c r="D297" s="69"/>
      <c r="E297" s="51"/>
      <c r="F297" s="16"/>
      <c r="G297" s="9"/>
      <c r="H297" s="9"/>
      <c r="I297" s="11">
        <f t="shared" si="13"/>
        <v>0</v>
      </c>
      <c r="J297" s="128">
        <f t="shared" si="14"/>
        <v>-6688.0640000000531</v>
      </c>
    </row>
    <row r="298" spans="1:10" ht="15.75" x14ac:dyDescent="0.25">
      <c r="A298" s="2"/>
      <c r="B298" s="27"/>
      <c r="D298" s="69"/>
      <c r="E298" s="51"/>
      <c r="F298" s="16"/>
      <c r="G298" s="9"/>
      <c r="H298" s="9"/>
      <c r="I298" s="11">
        <f t="shared" si="13"/>
        <v>0</v>
      </c>
      <c r="J298" s="128">
        <f t="shared" si="14"/>
        <v>-6688.0640000000531</v>
      </c>
    </row>
    <row r="299" spans="1:10" ht="15.75" x14ac:dyDescent="0.25">
      <c r="A299" s="2"/>
      <c r="B299" s="27"/>
      <c r="D299" s="69"/>
      <c r="E299" s="51"/>
      <c r="F299" s="16"/>
      <c r="G299" s="9"/>
      <c r="H299" s="9"/>
      <c r="I299" s="11">
        <f t="shared" si="13"/>
        <v>0</v>
      </c>
      <c r="J299" s="128">
        <f t="shared" si="14"/>
        <v>-6688.0640000000531</v>
      </c>
    </row>
    <row r="300" spans="1:10" ht="15.75" x14ac:dyDescent="0.25">
      <c r="A300" s="2"/>
      <c r="B300" s="27"/>
      <c r="D300" s="69"/>
      <c r="E300" s="51"/>
      <c r="F300" s="16"/>
      <c r="G300" s="9"/>
      <c r="H300" s="9"/>
      <c r="I300" s="11">
        <f t="shared" si="13"/>
        <v>0</v>
      </c>
      <c r="J300" s="128">
        <f t="shared" si="14"/>
        <v>-6688.0640000000531</v>
      </c>
    </row>
    <row r="301" spans="1:10" ht="15.75" x14ac:dyDescent="0.25">
      <c r="A301" s="2"/>
      <c r="B301" s="27"/>
      <c r="D301" s="69"/>
      <c r="E301" s="51"/>
      <c r="F301" s="16"/>
      <c r="G301" s="9"/>
      <c r="H301" s="9"/>
      <c r="I301" s="11">
        <f t="shared" si="13"/>
        <v>0</v>
      </c>
      <c r="J301" s="128">
        <f t="shared" si="14"/>
        <v>-6688.0640000000531</v>
      </c>
    </row>
    <row r="302" spans="1:10" ht="15.75" x14ac:dyDescent="0.25">
      <c r="A302" s="2"/>
      <c r="B302" s="27"/>
      <c r="D302" s="69"/>
      <c r="E302" s="51"/>
      <c r="F302" s="16"/>
      <c r="G302" s="9"/>
      <c r="H302" s="9"/>
      <c r="I302" s="11">
        <f t="shared" si="13"/>
        <v>0</v>
      </c>
      <c r="J302" s="128">
        <f t="shared" si="14"/>
        <v>-6688.0640000000531</v>
      </c>
    </row>
    <row r="303" spans="1:10" ht="15.75" x14ac:dyDescent="0.25">
      <c r="A303" s="2"/>
      <c r="B303" s="27"/>
      <c r="D303" s="69"/>
      <c r="E303" s="51"/>
      <c r="F303" s="16"/>
      <c r="G303" s="9"/>
      <c r="H303" s="9"/>
      <c r="I303" s="11">
        <f t="shared" si="13"/>
        <v>0</v>
      </c>
      <c r="J303" s="128">
        <f t="shared" si="14"/>
        <v>-6688.0640000000531</v>
      </c>
    </row>
    <row r="304" spans="1:10" ht="15.75" x14ac:dyDescent="0.25">
      <c r="A304" s="2"/>
      <c r="B304" s="27"/>
      <c r="D304" s="168"/>
      <c r="E304" s="51"/>
      <c r="F304" s="16"/>
      <c r="G304" s="9"/>
      <c r="H304" s="9"/>
      <c r="I304" s="11">
        <f t="shared" si="13"/>
        <v>0</v>
      </c>
      <c r="J304" s="128">
        <f t="shared" si="14"/>
        <v>-6688.0640000000531</v>
      </c>
    </row>
    <row r="305" spans="1:10" ht="15.75" x14ac:dyDescent="0.25">
      <c r="A305" s="2"/>
      <c r="B305" s="27"/>
      <c r="D305" s="69"/>
      <c r="E305" s="51"/>
      <c r="F305" s="16"/>
      <c r="G305" s="9"/>
      <c r="H305" s="9"/>
      <c r="I305" s="11">
        <f t="shared" si="13"/>
        <v>0</v>
      </c>
      <c r="J305" s="128">
        <f t="shared" si="14"/>
        <v>-6688.0640000000531</v>
      </c>
    </row>
    <row r="306" spans="1:10" ht="15.75" x14ac:dyDescent="0.25">
      <c r="A306" s="2"/>
      <c r="B306" s="27"/>
      <c r="D306" s="69"/>
      <c r="E306" s="51"/>
      <c r="F306" s="16"/>
      <c r="G306" s="9"/>
      <c r="H306" s="9"/>
      <c r="I306" s="11">
        <f t="shared" si="13"/>
        <v>0</v>
      </c>
      <c r="J306" s="128">
        <f t="shared" si="14"/>
        <v>-6688.0640000000531</v>
      </c>
    </row>
    <row r="307" spans="1:10" ht="15.75" x14ac:dyDescent="0.25">
      <c r="A307" s="2"/>
      <c r="B307" s="27"/>
      <c r="D307" s="69"/>
      <c r="E307" s="51"/>
      <c r="F307" s="16"/>
      <c r="G307" s="9"/>
      <c r="H307" s="9"/>
      <c r="I307" s="11">
        <f t="shared" si="13"/>
        <v>0</v>
      </c>
      <c r="J307" s="128">
        <f t="shared" si="14"/>
        <v>-6688.0640000000531</v>
      </c>
    </row>
    <row r="308" spans="1:10" ht="15.75" x14ac:dyDescent="0.25">
      <c r="A308" s="2"/>
      <c r="B308" s="27"/>
      <c r="D308" s="69"/>
      <c r="E308" s="51"/>
      <c r="F308" s="16"/>
      <c r="G308" s="9"/>
      <c r="H308" s="9"/>
      <c r="I308" s="11">
        <f t="shared" si="13"/>
        <v>0</v>
      </c>
      <c r="J308" s="128">
        <f t="shared" si="14"/>
        <v>-6688.0640000000531</v>
      </c>
    </row>
    <row r="309" spans="1:10" ht="15.75" x14ac:dyDescent="0.25">
      <c r="A309" s="2"/>
      <c r="B309" s="27"/>
      <c r="D309" s="69"/>
      <c r="E309" s="51"/>
      <c r="F309" s="16"/>
      <c r="G309" s="9"/>
      <c r="H309" s="9"/>
      <c r="I309" s="11">
        <f t="shared" si="13"/>
        <v>0</v>
      </c>
      <c r="J309" s="128">
        <f t="shared" si="14"/>
        <v>-6688.0640000000531</v>
      </c>
    </row>
    <row r="310" spans="1:10" ht="15.75" x14ac:dyDescent="0.25">
      <c r="A310" s="2"/>
      <c r="B310" s="27"/>
      <c r="D310" s="69"/>
      <c r="E310" s="51"/>
      <c r="F310" s="16"/>
      <c r="G310" s="9"/>
      <c r="H310" s="9"/>
      <c r="I310" s="11">
        <f t="shared" si="13"/>
        <v>0</v>
      </c>
      <c r="J310" s="128">
        <f t="shared" si="14"/>
        <v>-6688.0640000000531</v>
      </c>
    </row>
    <row r="311" spans="1:10" ht="15.75" x14ac:dyDescent="0.25">
      <c r="A311" s="2"/>
      <c r="B311" s="27"/>
      <c r="D311" s="69"/>
      <c r="E311" s="51"/>
      <c r="F311" s="16"/>
      <c r="G311" s="9"/>
      <c r="H311" s="9"/>
      <c r="I311" s="11">
        <f t="shared" si="13"/>
        <v>0</v>
      </c>
      <c r="J311" s="128">
        <f t="shared" si="14"/>
        <v>-6688.0640000000531</v>
      </c>
    </row>
    <row r="312" spans="1:10" ht="15.75" x14ac:dyDescent="0.25">
      <c r="A312" s="2"/>
      <c r="B312" s="27"/>
      <c r="D312" s="69"/>
      <c r="E312" s="51"/>
      <c r="F312" s="16"/>
      <c r="G312" s="9"/>
      <c r="H312" s="9"/>
      <c r="I312" s="11">
        <f t="shared" si="13"/>
        <v>0</v>
      </c>
      <c r="J312" s="128">
        <f t="shared" si="14"/>
        <v>-6688.0640000000531</v>
      </c>
    </row>
    <row r="313" spans="1:10" ht="15.75" x14ac:dyDescent="0.25">
      <c r="A313" s="2"/>
      <c r="B313" s="27"/>
      <c r="D313" s="69"/>
      <c r="E313" s="51"/>
      <c r="F313" s="16"/>
      <c r="G313" s="9"/>
      <c r="H313" s="9"/>
      <c r="I313" s="11">
        <f t="shared" si="13"/>
        <v>0</v>
      </c>
      <c r="J313" s="128">
        <f t="shared" si="14"/>
        <v>-6688.0640000000531</v>
      </c>
    </row>
    <row r="314" spans="1:10" ht="15.75" x14ac:dyDescent="0.25">
      <c r="A314" s="2"/>
      <c r="B314" s="27"/>
      <c r="D314" s="69"/>
      <c r="E314" s="51"/>
      <c r="F314" s="16"/>
      <c r="G314" s="9"/>
      <c r="H314" s="9"/>
      <c r="I314" s="11">
        <f t="shared" si="13"/>
        <v>0</v>
      </c>
      <c r="J314" s="128">
        <f t="shared" si="14"/>
        <v>-6688.0640000000531</v>
      </c>
    </row>
    <row r="315" spans="1:10" ht="15.75" x14ac:dyDescent="0.25">
      <c r="A315" s="2"/>
      <c r="B315" s="27"/>
      <c r="D315" s="69"/>
      <c r="E315" s="51"/>
      <c r="F315" s="16"/>
      <c r="G315" s="9"/>
      <c r="H315" s="9"/>
      <c r="I315" s="11">
        <f t="shared" si="13"/>
        <v>0</v>
      </c>
      <c r="J315" s="128">
        <f t="shared" si="14"/>
        <v>-6688.0640000000531</v>
      </c>
    </row>
    <row r="316" spans="1:10" ht="15.75" x14ac:dyDescent="0.25">
      <c r="A316" s="2"/>
      <c r="B316" s="27"/>
      <c r="D316" s="69"/>
      <c r="E316" s="51"/>
      <c r="F316" s="16"/>
      <c r="G316" s="9"/>
      <c r="H316" s="9"/>
      <c r="I316" s="11">
        <f t="shared" si="13"/>
        <v>0</v>
      </c>
      <c r="J316" s="128">
        <f t="shared" si="14"/>
        <v>-6688.0640000000531</v>
      </c>
    </row>
    <row r="317" spans="1:10" ht="15.75" x14ac:dyDescent="0.25">
      <c r="A317" s="2"/>
      <c r="B317" s="27"/>
      <c r="D317" s="69"/>
      <c r="E317" s="51"/>
      <c r="F317" s="16"/>
      <c r="G317" s="9"/>
      <c r="H317" s="9"/>
      <c r="I317" s="11">
        <f t="shared" si="13"/>
        <v>0</v>
      </c>
      <c r="J317" s="128">
        <f t="shared" si="14"/>
        <v>-6688.0640000000531</v>
      </c>
    </row>
    <row r="318" spans="1:10" ht="15.75" x14ac:dyDescent="0.25">
      <c r="A318" s="2"/>
      <c r="B318" s="27"/>
      <c r="D318" s="69"/>
      <c r="E318" s="51"/>
      <c r="F318" s="16"/>
      <c r="G318" s="9"/>
      <c r="H318" s="9"/>
      <c r="I318" s="11">
        <f t="shared" si="13"/>
        <v>0</v>
      </c>
      <c r="J318" s="128">
        <f t="shared" si="14"/>
        <v>-6688.0640000000531</v>
      </c>
    </row>
    <row r="319" spans="1:10" ht="15.75" x14ac:dyDescent="0.25">
      <c r="A319" s="2"/>
      <c r="B319" s="27"/>
      <c r="D319" s="69"/>
      <c r="E319" s="51"/>
      <c r="F319" s="16"/>
      <c r="G319" s="9"/>
      <c r="H319" s="9"/>
      <c r="I319" s="11">
        <f t="shared" si="13"/>
        <v>0</v>
      </c>
      <c r="J319" s="128">
        <f t="shared" si="14"/>
        <v>-6688.0640000000531</v>
      </c>
    </row>
    <row r="320" spans="1:10" ht="15.75" x14ac:dyDescent="0.25">
      <c r="A320" s="2"/>
      <c r="B320" s="27"/>
      <c r="D320" s="69"/>
      <c r="E320" s="51"/>
      <c r="F320" s="16"/>
      <c r="G320" s="9"/>
      <c r="H320" s="9"/>
      <c r="I320" s="11">
        <f t="shared" si="13"/>
        <v>0</v>
      </c>
      <c r="J320" s="128">
        <f t="shared" si="14"/>
        <v>-6688.0640000000531</v>
      </c>
    </row>
    <row r="321" spans="1:10" ht="15.75" x14ac:dyDescent="0.25">
      <c r="A321" s="2"/>
      <c r="B321" s="27"/>
      <c r="D321" s="69"/>
      <c r="E321" s="51"/>
      <c r="F321" s="16"/>
      <c r="G321" s="9"/>
      <c r="H321" s="9"/>
      <c r="I321" s="11">
        <f t="shared" si="13"/>
        <v>0</v>
      </c>
      <c r="J321" s="128">
        <f t="shared" si="14"/>
        <v>-6688.0640000000531</v>
      </c>
    </row>
    <row r="322" spans="1:10" ht="15.75" x14ac:dyDescent="0.25">
      <c r="A322" s="2"/>
      <c r="B322" s="27"/>
      <c r="D322" s="69"/>
      <c r="E322" s="51"/>
      <c r="F322" s="16"/>
      <c r="G322" s="9"/>
      <c r="H322" s="9"/>
      <c r="I322" s="11">
        <f t="shared" si="13"/>
        <v>0</v>
      </c>
      <c r="J322" s="128">
        <f t="shared" si="14"/>
        <v>-6688.0640000000531</v>
      </c>
    </row>
    <row r="323" spans="1:10" ht="15.75" x14ac:dyDescent="0.25">
      <c r="A323" s="2"/>
      <c r="B323" s="27"/>
      <c r="D323" s="69"/>
      <c r="E323" s="51"/>
      <c r="F323" s="16"/>
      <c r="G323" s="9"/>
      <c r="H323" s="9"/>
      <c r="I323" s="11">
        <f t="shared" si="13"/>
        <v>0</v>
      </c>
      <c r="J323" s="128">
        <f t="shared" si="14"/>
        <v>-6688.0640000000531</v>
      </c>
    </row>
    <row r="324" spans="1:10" ht="15.75" x14ac:dyDescent="0.25">
      <c r="A324" s="2"/>
      <c r="B324" s="27"/>
      <c r="D324" s="69"/>
      <c r="E324" s="51"/>
      <c r="F324" s="16"/>
      <c r="G324" s="9"/>
      <c r="H324" s="9"/>
      <c r="I324" s="11">
        <f t="shared" si="13"/>
        <v>0</v>
      </c>
      <c r="J324" s="128">
        <f t="shared" si="14"/>
        <v>-6688.0640000000531</v>
      </c>
    </row>
    <row r="325" spans="1:10" ht="15.75" x14ac:dyDescent="0.25">
      <c r="A325" s="2"/>
      <c r="B325" s="27"/>
      <c r="D325" s="69"/>
      <c r="E325" s="51"/>
      <c r="F325" s="16"/>
      <c r="G325" s="9"/>
      <c r="H325" s="9"/>
      <c r="I325" s="11">
        <f t="shared" si="13"/>
        <v>0</v>
      </c>
      <c r="J325" s="128">
        <f t="shared" si="14"/>
        <v>-6688.0640000000531</v>
      </c>
    </row>
    <row r="326" spans="1:10" ht="15.75" x14ac:dyDescent="0.25">
      <c r="A326" s="2"/>
      <c r="B326" s="27"/>
      <c r="D326" s="69"/>
      <c r="E326" s="51"/>
      <c r="F326" s="16"/>
      <c r="G326" s="9"/>
      <c r="H326" s="9"/>
      <c r="I326" s="11">
        <f t="shared" si="13"/>
        <v>0</v>
      </c>
      <c r="J326" s="128">
        <f t="shared" si="14"/>
        <v>-6688.0640000000531</v>
      </c>
    </row>
    <row r="327" spans="1:10" ht="15.75" x14ac:dyDescent="0.25">
      <c r="A327" s="2"/>
      <c r="B327" s="27"/>
      <c r="D327" s="69"/>
      <c r="E327" s="51"/>
      <c r="F327" s="16"/>
      <c r="G327" s="9"/>
      <c r="H327" s="9"/>
      <c r="I327" s="11">
        <f t="shared" si="13"/>
        <v>0</v>
      </c>
      <c r="J327" s="128">
        <f t="shared" si="14"/>
        <v>-6688.0640000000531</v>
      </c>
    </row>
    <row r="328" spans="1:10" ht="15.75" x14ac:dyDescent="0.25">
      <c r="A328" s="2"/>
      <c r="B328" s="27"/>
      <c r="D328" s="69"/>
      <c r="E328" s="51"/>
      <c r="F328" s="16"/>
      <c r="G328" s="9"/>
      <c r="H328" s="9"/>
      <c r="I328" s="11">
        <f t="shared" si="13"/>
        <v>0</v>
      </c>
      <c r="J328" s="128">
        <f t="shared" si="14"/>
        <v>-6688.0640000000531</v>
      </c>
    </row>
    <row r="329" spans="1:10" ht="15.75" x14ac:dyDescent="0.25">
      <c r="A329" s="2"/>
      <c r="B329" s="27"/>
      <c r="D329" s="69"/>
      <c r="E329" s="51"/>
      <c r="F329" s="16"/>
      <c r="G329" s="9"/>
      <c r="H329" s="9"/>
      <c r="I329" s="11">
        <f t="shared" si="13"/>
        <v>0</v>
      </c>
      <c r="J329" s="128">
        <f t="shared" si="14"/>
        <v>-6688.0640000000531</v>
      </c>
    </row>
    <row r="330" spans="1:10" ht="15.75" x14ac:dyDescent="0.25">
      <c r="A330" s="2"/>
      <c r="B330" s="27"/>
      <c r="D330" s="69"/>
      <c r="E330" s="51"/>
      <c r="F330" s="16"/>
      <c r="G330" s="9"/>
      <c r="H330" s="9"/>
      <c r="I330" s="11">
        <f t="shared" si="13"/>
        <v>0</v>
      </c>
      <c r="J330" s="128">
        <f t="shared" si="14"/>
        <v>-6688.0640000000531</v>
      </c>
    </row>
    <row r="331" spans="1:10" ht="15.75" x14ac:dyDescent="0.25">
      <c r="A331" s="2"/>
      <c r="B331" s="27"/>
      <c r="D331" s="69"/>
      <c r="E331" s="51"/>
      <c r="F331" s="16"/>
      <c r="G331" s="9"/>
      <c r="H331" s="9"/>
      <c r="I331" s="11">
        <f t="shared" si="13"/>
        <v>0</v>
      </c>
      <c r="J331" s="128">
        <f t="shared" si="14"/>
        <v>-6688.0640000000531</v>
      </c>
    </row>
    <row r="332" spans="1:10" ht="15.75" x14ac:dyDescent="0.25">
      <c r="A332" s="2"/>
      <c r="B332" s="27"/>
      <c r="D332" s="69"/>
      <c r="E332" s="51"/>
      <c r="F332" s="16"/>
      <c r="G332" s="9"/>
      <c r="H332" s="9"/>
      <c r="I332" s="11">
        <f t="shared" si="13"/>
        <v>0</v>
      </c>
      <c r="J332" s="128">
        <f t="shared" si="14"/>
        <v>-6688.0640000000531</v>
      </c>
    </row>
    <row r="333" spans="1:10" ht="15.75" x14ac:dyDescent="0.25">
      <c r="A333" s="2"/>
      <c r="B333" s="27"/>
      <c r="D333" s="69"/>
      <c r="E333" s="51"/>
      <c r="F333" s="16"/>
      <c r="G333" s="9"/>
      <c r="H333" s="9"/>
      <c r="I333" s="11">
        <f t="shared" si="13"/>
        <v>0</v>
      </c>
      <c r="J333" s="128">
        <f t="shared" si="14"/>
        <v>-6688.0640000000531</v>
      </c>
    </row>
    <row r="334" spans="1:10" ht="15.75" x14ac:dyDescent="0.25">
      <c r="A334" s="2"/>
      <c r="B334" s="27"/>
      <c r="D334" s="69"/>
      <c r="E334" s="51"/>
      <c r="F334" s="16"/>
      <c r="G334" s="9"/>
      <c r="H334" s="9"/>
      <c r="I334" s="11">
        <f t="shared" si="13"/>
        <v>0</v>
      </c>
      <c r="J334" s="128">
        <f t="shared" si="14"/>
        <v>-6688.0640000000531</v>
      </c>
    </row>
    <row r="335" spans="1:10" ht="15.75" x14ac:dyDescent="0.25">
      <c r="A335" s="2"/>
      <c r="B335" s="27"/>
      <c r="D335" s="69"/>
      <c r="E335" s="51"/>
      <c r="F335" s="16"/>
      <c r="G335" s="9"/>
      <c r="H335" s="9"/>
      <c r="I335" s="11">
        <f t="shared" si="13"/>
        <v>0</v>
      </c>
      <c r="J335" s="128">
        <f t="shared" si="14"/>
        <v>-6688.0640000000531</v>
      </c>
    </row>
    <row r="336" spans="1:10" ht="15.75" x14ac:dyDescent="0.25">
      <c r="A336" s="2"/>
      <c r="B336" s="27"/>
      <c r="D336" s="69"/>
      <c r="E336" s="51"/>
      <c r="F336" s="16"/>
      <c r="G336" s="9"/>
      <c r="H336" s="9"/>
      <c r="I336" s="11">
        <f t="shared" ref="I336:I399" si="15">H336-G336</f>
        <v>0</v>
      </c>
      <c r="J336" s="128">
        <f t="shared" ref="J336:J399" si="16">J335+I336</f>
        <v>-6688.0640000000531</v>
      </c>
    </row>
    <row r="337" spans="1:10" ht="15.75" x14ac:dyDescent="0.25">
      <c r="A337" s="2"/>
      <c r="B337" s="27"/>
      <c r="D337" s="69"/>
      <c r="E337" s="51"/>
      <c r="F337" s="16"/>
      <c r="G337" s="9"/>
      <c r="H337" s="9"/>
      <c r="I337" s="11">
        <f t="shared" si="15"/>
        <v>0</v>
      </c>
      <c r="J337" s="128">
        <f t="shared" si="16"/>
        <v>-6688.0640000000531</v>
      </c>
    </row>
    <row r="338" spans="1:10" ht="15.75" x14ac:dyDescent="0.25">
      <c r="A338" s="2"/>
      <c r="B338" s="27"/>
      <c r="D338" s="69"/>
      <c r="E338" s="51"/>
      <c r="F338" s="16"/>
      <c r="G338" s="9"/>
      <c r="H338" s="9"/>
      <c r="I338" s="11">
        <f t="shared" si="15"/>
        <v>0</v>
      </c>
      <c r="J338" s="128">
        <f t="shared" si="16"/>
        <v>-6688.0640000000531</v>
      </c>
    </row>
    <row r="339" spans="1:10" ht="15.75" x14ac:dyDescent="0.25">
      <c r="A339" s="2"/>
      <c r="B339" s="27"/>
      <c r="D339" s="69"/>
      <c r="E339" s="51"/>
      <c r="F339" s="16"/>
      <c r="G339" s="9"/>
      <c r="H339" s="9"/>
      <c r="I339" s="11">
        <f t="shared" si="15"/>
        <v>0</v>
      </c>
      <c r="J339" s="128">
        <f t="shared" si="16"/>
        <v>-6688.0640000000531</v>
      </c>
    </row>
    <row r="340" spans="1:10" ht="15.75" x14ac:dyDescent="0.25">
      <c r="A340" s="2"/>
      <c r="B340" s="27"/>
      <c r="D340" s="69"/>
      <c r="E340" s="51"/>
      <c r="F340" s="16"/>
      <c r="G340" s="9"/>
      <c r="H340" s="9"/>
      <c r="I340" s="11">
        <f t="shared" si="15"/>
        <v>0</v>
      </c>
      <c r="J340" s="128">
        <f t="shared" si="16"/>
        <v>-6688.0640000000531</v>
      </c>
    </row>
    <row r="341" spans="1:10" ht="15.75" x14ac:dyDescent="0.25">
      <c r="A341" s="2"/>
      <c r="B341" s="27"/>
      <c r="D341" s="69"/>
      <c r="E341" s="51"/>
      <c r="F341" s="16"/>
      <c r="G341" s="9"/>
      <c r="H341" s="9"/>
      <c r="I341" s="11">
        <f t="shared" si="15"/>
        <v>0</v>
      </c>
      <c r="J341" s="128">
        <f t="shared" si="16"/>
        <v>-6688.0640000000531</v>
      </c>
    </row>
    <row r="342" spans="1:10" ht="15.75" x14ac:dyDescent="0.25">
      <c r="A342" s="2"/>
      <c r="B342" s="27"/>
      <c r="D342" s="69"/>
      <c r="E342" s="51"/>
      <c r="F342" s="16"/>
      <c r="G342" s="9"/>
      <c r="H342" s="9"/>
      <c r="I342" s="11">
        <f t="shared" si="15"/>
        <v>0</v>
      </c>
      <c r="J342" s="128">
        <f t="shared" si="16"/>
        <v>-6688.0640000000531</v>
      </c>
    </row>
    <row r="343" spans="1:10" ht="15.75" x14ac:dyDescent="0.25">
      <c r="A343" s="2"/>
      <c r="B343" s="27"/>
      <c r="D343" s="69"/>
      <c r="E343" s="51"/>
      <c r="F343" s="16"/>
      <c r="G343" s="9"/>
      <c r="H343" s="9"/>
      <c r="I343" s="11">
        <f t="shared" si="15"/>
        <v>0</v>
      </c>
      <c r="J343" s="128">
        <f t="shared" si="16"/>
        <v>-6688.0640000000531</v>
      </c>
    </row>
    <row r="344" spans="1:10" ht="15.75" x14ac:dyDescent="0.25">
      <c r="A344" s="2"/>
      <c r="B344" s="27"/>
      <c r="D344" s="69"/>
      <c r="E344" s="51"/>
      <c r="F344" s="16"/>
      <c r="G344" s="9"/>
      <c r="H344" s="9"/>
      <c r="I344" s="11">
        <f t="shared" si="15"/>
        <v>0</v>
      </c>
      <c r="J344" s="128">
        <f t="shared" si="16"/>
        <v>-6688.0640000000531</v>
      </c>
    </row>
    <row r="345" spans="1:10" ht="15.75" x14ac:dyDescent="0.25">
      <c r="A345" s="2"/>
      <c r="B345" s="27"/>
      <c r="D345" s="69"/>
      <c r="E345" s="51"/>
      <c r="F345" s="16"/>
      <c r="G345" s="9"/>
      <c r="H345" s="9"/>
      <c r="I345" s="11">
        <f t="shared" si="15"/>
        <v>0</v>
      </c>
      <c r="J345" s="128">
        <f t="shared" si="16"/>
        <v>-6688.0640000000531</v>
      </c>
    </row>
    <row r="346" spans="1:10" ht="15.75" x14ac:dyDescent="0.25">
      <c r="A346" s="2"/>
      <c r="B346" s="27"/>
      <c r="D346" s="69"/>
      <c r="E346" s="51"/>
      <c r="F346" s="16"/>
      <c r="G346" s="9"/>
      <c r="H346" s="9"/>
      <c r="I346" s="11">
        <f t="shared" si="15"/>
        <v>0</v>
      </c>
      <c r="J346" s="128">
        <f t="shared" si="16"/>
        <v>-6688.0640000000531</v>
      </c>
    </row>
    <row r="347" spans="1:10" ht="15.75" x14ac:dyDescent="0.25">
      <c r="A347" s="2"/>
      <c r="B347" s="27"/>
      <c r="D347" s="69"/>
      <c r="E347" s="51"/>
      <c r="F347" s="16"/>
      <c r="G347" s="9"/>
      <c r="H347" s="9"/>
      <c r="I347" s="11">
        <f t="shared" si="15"/>
        <v>0</v>
      </c>
      <c r="J347" s="128">
        <f t="shared" si="16"/>
        <v>-6688.0640000000531</v>
      </c>
    </row>
    <row r="348" spans="1:10" ht="15.75" x14ac:dyDescent="0.25">
      <c r="A348" s="2"/>
      <c r="B348" s="27"/>
      <c r="D348" s="69"/>
      <c r="E348" s="51"/>
      <c r="F348" s="16"/>
      <c r="G348" s="9"/>
      <c r="H348" s="9"/>
      <c r="I348" s="11">
        <f t="shared" si="15"/>
        <v>0</v>
      </c>
      <c r="J348" s="128">
        <f t="shared" si="16"/>
        <v>-6688.0640000000531</v>
      </c>
    </row>
    <row r="349" spans="1:10" ht="15.75" x14ac:dyDescent="0.25">
      <c r="A349" s="2"/>
      <c r="B349" s="27"/>
      <c r="D349" s="69"/>
      <c r="E349" s="51"/>
      <c r="F349" s="16"/>
      <c r="G349" s="9"/>
      <c r="H349" s="9"/>
      <c r="I349" s="11">
        <f t="shared" si="15"/>
        <v>0</v>
      </c>
      <c r="J349" s="128">
        <f t="shared" si="16"/>
        <v>-6688.0640000000531</v>
      </c>
    </row>
    <row r="350" spans="1:10" ht="15.75" x14ac:dyDescent="0.25">
      <c r="A350" s="2"/>
      <c r="B350" s="27"/>
      <c r="D350" s="69"/>
      <c r="E350" s="51"/>
      <c r="F350" s="16"/>
      <c r="G350" s="9"/>
      <c r="H350" s="9"/>
      <c r="I350" s="11">
        <f t="shared" si="15"/>
        <v>0</v>
      </c>
      <c r="J350" s="128">
        <f t="shared" si="16"/>
        <v>-6688.0640000000531</v>
      </c>
    </row>
    <row r="351" spans="1:10" ht="15.75" x14ac:dyDescent="0.25">
      <c r="A351" s="2"/>
      <c r="B351" s="27"/>
      <c r="D351" s="69"/>
      <c r="E351" s="51"/>
      <c r="F351" s="16"/>
      <c r="G351" s="9"/>
      <c r="H351" s="9"/>
      <c r="I351" s="11">
        <f t="shared" si="15"/>
        <v>0</v>
      </c>
      <c r="J351" s="128">
        <f t="shared" si="16"/>
        <v>-6688.0640000000531</v>
      </c>
    </row>
    <row r="352" spans="1:10" ht="15.75" x14ac:dyDescent="0.25">
      <c r="A352" s="2"/>
      <c r="B352" s="27"/>
      <c r="D352" s="69"/>
      <c r="E352" s="51"/>
      <c r="F352" s="16"/>
      <c r="G352" s="9"/>
      <c r="H352" s="9"/>
      <c r="I352" s="11">
        <f t="shared" si="15"/>
        <v>0</v>
      </c>
      <c r="J352" s="128">
        <f t="shared" si="16"/>
        <v>-6688.0640000000531</v>
      </c>
    </row>
    <row r="353" spans="1:10" ht="15.75" x14ac:dyDescent="0.25">
      <c r="A353" s="2"/>
      <c r="B353" s="27"/>
      <c r="D353" s="69"/>
      <c r="E353" s="51"/>
      <c r="F353" s="16"/>
      <c r="G353" s="9"/>
      <c r="H353" s="9"/>
      <c r="I353" s="11">
        <f t="shared" si="15"/>
        <v>0</v>
      </c>
      <c r="J353" s="128">
        <f t="shared" si="16"/>
        <v>-6688.0640000000531</v>
      </c>
    </row>
    <row r="354" spans="1:10" ht="15.75" x14ac:dyDescent="0.25">
      <c r="A354" s="2"/>
      <c r="B354" s="27"/>
      <c r="D354" s="69"/>
      <c r="E354" s="51"/>
      <c r="F354" s="16"/>
      <c r="G354" s="9"/>
      <c r="H354" s="9"/>
      <c r="I354" s="11">
        <f t="shared" si="15"/>
        <v>0</v>
      </c>
      <c r="J354" s="128">
        <f t="shared" si="16"/>
        <v>-6688.0640000000531</v>
      </c>
    </row>
    <row r="355" spans="1:10" ht="15.75" x14ac:dyDescent="0.25">
      <c r="A355" s="2"/>
      <c r="B355" s="27"/>
      <c r="D355" s="69"/>
      <c r="E355" s="51"/>
      <c r="F355" s="16"/>
      <c r="G355" s="9"/>
      <c r="H355" s="9"/>
      <c r="I355" s="11">
        <f t="shared" si="15"/>
        <v>0</v>
      </c>
      <c r="J355" s="128">
        <f t="shared" si="16"/>
        <v>-6688.0640000000531</v>
      </c>
    </row>
    <row r="356" spans="1:10" ht="15.75" x14ac:dyDescent="0.25">
      <c r="A356" s="2"/>
      <c r="B356" s="27"/>
      <c r="D356" s="69"/>
      <c r="E356" s="51"/>
      <c r="F356" s="16"/>
      <c r="G356" s="9"/>
      <c r="H356" s="9"/>
      <c r="I356" s="11">
        <f t="shared" si="15"/>
        <v>0</v>
      </c>
      <c r="J356" s="128">
        <f t="shared" si="16"/>
        <v>-6688.0640000000531</v>
      </c>
    </row>
    <row r="357" spans="1:10" ht="15.75" x14ac:dyDescent="0.25">
      <c r="A357" s="2"/>
      <c r="B357" s="27"/>
      <c r="D357" s="69"/>
      <c r="E357" s="51"/>
      <c r="F357" s="16"/>
      <c r="G357" s="9"/>
      <c r="H357" s="9"/>
      <c r="I357" s="11">
        <f t="shared" si="15"/>
        <v>0</v>
      </c>
      <c r="J357" s="128">
        <f t="shared" si="16"/>
        <v>-6688.0640000000531</v>
      </c>
    </row>
    <row r="358" spans="1:10" ht="15.75" x14ac:dyDescent="0.25">
      <c r="A358" s="2"/>
      <c r="B358" s="27"/>
      <c r="D358" s="69"/>
      <c r="E358" s="51"/>
      <c r="F358" s="16"/>
      <c r="G358" s="9"/>
      <c r="H358" s="9"/>
      <c r="I358" s="11">
        <f t="shared" si="15"/>
        <v>0</v>
      </c>
      <c r="J358" s="128">
        <f t="shared" si="16"/>
        <v>-6688.0640000000531</v>
      </c>
    </row>
    <row r="359" spans="1:10" ht="15.75" x14ac:dyDescent="0.25">
      <c r="A359" s="2"/>
      <c r="B359" s="27"/>
      <c r="D359" s="69"/>
      <c r="E359" s="51"/>
      <c r="F359" s="16"/>
      <c r="G359" s="9"/>
      <c r="H359" s="9"/>
      <c r="I359" s="11">
        <f t="shared" si="15"/>
        <v>0</v>
      </c>
      <c r="J359" s="128">
        <f t="shared" si="16"/>
        <v>-6688.0640000000531</v>
      </c>
    </row>
    <row r="360" spans="1:10" ht="15.75" x14ac:dyDescent="0.25">
      <c r="A360" s="2"/>
      <c r="B360" s="27"/>
      <c r="D360" s="69"/>
      <c r="E360" s="51"/>
      <c r="F360" s="16"/>
      <c r="G360" s="9"/>
      <c r="H360" s="9"/>
      <c r="I360" s="11">
        <f t="shared" si="15"/>
        <v>0</v>
      </c>
      <c r="J360" s="128">
        <f t="shared" si="16"/>
        <v>-6688.0640000000531</v>
      </c>
    </row>
    <row r="361" spans="1:10" ht="15.75" x14ac:dyDescent="0.25">
      <c r="A361" s="2"/>
      <c r="B361" s="27"/>
      <c r="D361" s="69"/>
      <c r="E361" s="51"/>
      <c r="F361" s="16"/>
      <c r="G361" s="9"/>
      <c r="H361" s="9"/>
      <c r="I361" s="11">
        <f t="shared" si="15"/>
        <v>0</v>
      </c>
      <c r="J361" s="128">
        <f t="shared" si="16"/>
        <v>-6688.0640000000531</v>
      </c>
    </row>
    <row r="362" spans="1:10" ht="15.75" x14ac:dyDescent="0.25">
      <c r="A362" s="2"/>
      <c r="B362" s="27"/>
      <c r="D362" s="69"/>
      <c r="E362" s="51"/>
      <c r="F362" s="16"/>
      <c r="G362" s="9"/>
      <c r="H362" s="9"/>
      <c r="I362" s="11">
        <f t="shared" si="15"/>
        <v>0</v>
      </c>
      <c r="J362" s="128">
        <f t="shared" si="16"/>
        <v>-6688.0640000000531</v>
      </c>
    </row>
    <row r="363" spans="1:10" ht="15.75" x14ac:dyDescent="0.25">
      <c r="A363" s="2"/>
      <c r="B363" s="27"/>
      <c r="D363" s="69"/>
      <c r="E363" s="51"/>
      <c r="F363" s="16"/>
      <c r="G363" s="9"/>
      <c r="H363" s="9"/>
      <c r="I363" s="11">
        <f t="shared" si="15"/>
        <v>0</v>
      </c>
      <c r="J363" s="128">
        <f t="shared" si="16"/>
        <v>-6688.0640000000531</v>
      </c>
    </row>
    <row r="364" spans="1:10" ht="15.75" x14ac:dyDescent="0.25">
      <c r="A364" s="2"/>
      <c r="B364" s="27"/>
      <c r="D364" s="69"/>
      <c r="E364" s="51"/>
      <c r="F364" s="16"/>
      <c r="G364" s="9"/>
      <c r="H364" s="9"/>
      <c r="I364" s="11">
        <f t="shared" si="15"/>
        <v>0</v>
      </c>
      <c r="J364" s="128">
        <f t="shared" si="16"/>
        <v>-6688.0640000000531</v>
      </c>
    </row>
    <row r="365" spans="1:10" ht="15.75" x14ac:dyDescent="0.25">
      <c r="A365" s="2"/>
      <c r="B365" s="27"/>
      <c r="D365" s="69"/>
      <c r="E365" s="51"/>
      <c r="F365" s="16"/>
      <c r="G365" s="9"/>
      <c r="H365" s="9"/>
      <c r="I365" s="11">
        <f t="shared" si="15"/>
        <v>0</v>
      </c>
      <c r="J365" s="128">
        <f t="shared" si="16"/>
        <v>-6688.0640000000531</v>
      </c>
    </row>
    <row r="366" spans="1:10" ht="15.75" x14ac:dyDescent="0.25">
      <c r="A366" s="2"/>
      <c r="B366" s="27"/>
      <c r="D366" s="69"/>
      <c r="E366" s="51"/>
      <c r="F366" s="16"/>
      <c r="G366" s="9"/>
      <c r="H366" s="9"/>
      <c r="I366" s="11">
        <f t="shared" si="15"/>
        <v>0</v>
      </c>
      <c r="J366" s="128">
        <f t="shared" si="16"/>
        <v>-6688.0640000000531</v>
      </c>
    </row>
    <row r="367" spans="1:10" ht="15.75" x14ac:dyDescent="0.25">
      <c r="A367" s="2"/>
      <c r="B367" s="27"/>
      <c r="D367" s="69"/>
      <c r="E367" s="51"/>
      <c r="F367" s="16"/>
      <c r="G367" s="9"/>
      <c r="H367" s="9"/>
      <c r="I367" s="11">
        <f t="shared" si="15"/>
        <v>0</v>
      </c>
      <c r="J367" s="128">
        <f t="shared" si="16"/>
        <v>-6688.0640000000531</v>
      </c>
    </row>
    <row r="368" spans="1:10" ht="15.75" x14ac:dyDescent="0.25">
      <c r="A368" s="2"/>
      <c r="B368" s="27"/>
      <c r="D368" s="69"/>
      <c r="E368" s="51"/>
      <c r="F368" s="16"/>
      <c r="G368" s="9"/>
      <c r="H368" s="9"/>
      <c r="I368" s="11">
        <f t="shared" si="15"/>
        <v>0</v>
      </c>
      <c r="J368" s="128">
        <f t="shared" si="16"/>
        <v>-6688.0640000000531</v>
      </c>
    </row>
    <row r="369" spans="1:10" ht="15.75" x14ac:dyDescent="0.25">
      <c r="A369" s="2"/>
      <c r="B369" s="27"/>
      <c r="D369" s="69"/>
      <c r="E369" s="51"/>
      <c r="F369" s="16"/>
      <c r="G369" s="9"/>
      <c r="H369" s="9"/>
      <c r="I369" s="11">
        <f t="shared" si="15"/>
        <v>0</v>
      </c>
      <c r="J369" s="128">
        <f t="shared" si="16"/>
        <v>-6688.0640000000531</v>
      </c>
    </row>
    <row r="370" spans="1:10" ht="15.75" x14ac:dyDescent="0.25">
      <c r="A370" s="2"/>
      <c r="B370" s="27"/>
      <c r="D370" s="69"/>
      <c r="E370" s="51"/>
      <c r="F370" s="16"/>
      <c r="G370" s="9"/>
      <c r="H370" s="9"/>
      <c r="I370" s="11">
        <f t="shared" si="15"/>
        <v>0</v>
      </c>
      <c r="J370" s="128">
        <f t="shared" si="16"/>
        <v>-6688.0640000000531</v>
      </c>
    </row>
    <row r="371" spans="1:10" ht="15.75" x14ac:dyDescent="0.25">
      <c r="A371" s="2"/>
      <c r="B371" s="27"/>
      <c r="D371" s="69"/>
      <c r="E371" s="51"/>
      <c r="F371" s="16"/>
      <c r="G371" s="9"/>
      <c r="H371" s="9"/>
      <c r="I371" s="11">
        <f t="shared" si="15"/>
        <v>0</v>
      </c>
      <c r="J371" s="128">
        <f t="shared" si="16"/>
        <v>-6688.0640000000531</v>
      </c>
    </row>
    <row r="372" spans="1:10" ht="15.75" x14ac:dyDescent="0.25">
      <c r="A372" s="2"/>
      <c r="B372" s="27"/>
      <c r="D372" s="69"/>
      <c r="E372" s="51"/>
      <c r="F372" s="16"/>
      <c r="G372" s="9"/>
      <c r="H372" s="9"/>
      <c r="I372" s="11">
        <f t="shared" si="15"/>
        <v>0</v>
      </c>
      <c r="J372" s="128">
        <f t="shared" si="16"/>
        <v>-6688.0640000000531</v>
      </c>
    </row>
    <row r="373" spans="1:10" ht="15.75" x14ac:dyDescent="0.25">
      <c r="A373" s="2"/>
      <c r="B373" s="27"/>
      <c r="D373" s="69"/>
      <c r="E373" s="51"/>
      <c r="F373" s="16"/>
      <c r="G373" s="9"/>
      <c r="H373" s="9"/>
      <c r="I373" s="11">
        <f t="shared" si="15"/>
        <v>0</v>
      </c>
      <c r="J373" s="128">
        <f t="shared" si="16"/>
        <v>-6688.0640000000531</v>
      </c>
    </row>
    <row r="374" spans="1:10" ht="15.75" x14ac:dyDescent="0.25">
      <c r="A374" s="2"/>
      <c r="B374" s="27"/>
      <c r="D374" s="69"/>
      <c r="E374" s="51"/>
      <c r="F374" s="16"/>
      <c r="G374" s="9"/>
      <c r="H374" s="9"/>
      <c r="I374" s="11">
        <f t="shared" si="15"/>
        <v>0</v>
      </c>
      <c r="J374" s="128">
        <f t="shared" si="16"/>
        <v>-6688.0640000000531</v>
      </c>
    </row>
    <row r="375" spans="1:10" ht="15.75" x14ac:dyDescent="0.25">
      <c r="A375" s="2"/>
      <c r="B375" s="27"/>
      <c r="D375" s="69"/>
      <c r="E375" s="51"/>
      <c r="F375" s="16"/>
      <c r="G375" s="9"/>
      <c r="H375" s="9"/>
      <c r="I375" s="11">
        <f t="shared" si="15"/>
        <v>0</v>
      </c>
      <c r="J375" s="128">
        <f t="shared" si="16"/>
        <v>-6688.0640000000531</v>
      </c>
    </row>
    <row r="376" spans="1:10" ht="15.75" x14ac:dyDescent="0.25">
      <c r="A376" s="2"/>
      <c r="B376" s="27"/>
      <c r="D376" s="69"/>
      <c r="E376" s="51"/>
      <c r="F376" s="16"/>
      <c r="G376" s="9"/>
      <c r="H376" s="9"/>
      <c r="I376" s="11">
        <f t="shared" si="15"/>
        <v>0</v>
      </c>
      <c r="J376" s="128">
        <f t="shared" si="16"/>
        <v>-6688.0640000000531</v>
      </c>
    </row>
    <row r="377" spans="1:10" ht="15.75" x14ac:dyDescent="0.25">
      <c r="A377" s="2"/>
      <c r="B377" s="27"/>
      <c r="D377" s="69"/>
      <c r="E377" s="51"/>
      <c r="F377" s="16"/>
      <c r="G377" s="9"/>
      <c r="H377" s="9"/>
      <c r="I377" s="11">
        <f t="shared" si="15"/>
        <v>0</v>
      </c>
      <c r="J377" s="128">
        <f t="shared" si="16"/>
        <v>-6688.0640000000531</v>
      </c>
    </row>
    <row r="378" spans="1:10" ht="15.75" x14ac:dyDescent="0.25">
      <c r="A378" s="2"/>
      <c r="B378" s="27"/>
      <c r="D378" s="69"/>
      <c r="E378" s="51"/>
      <c r="F378" s="16"/>
      <c r="G378" s="9"/>
      <c r="H378" s="9"/>
      <c r="I378" s="11">
        <f t="shared" si="15"/>
        <v>0</v>
      </c>
      <c r="J378" s="128">
        <f t="shared" si="16"/>
        <v>-6688.0640000000531</v>
      </c>
    </row>
    <row r="379" spans="1:10" ht="15.75" x14ac:dyDescent="0.25">
      <c r="A379" s="2"/>
      <c r="B379" s="27"/>
      <c r="D379" s="69"/>
      <c r="E379" s="51"/>
      <c r="F379" s="16"/>
      <c r="G379" s="9"/>
      <c r="H379" s="9"/>
      <c r="I379" s="11">
        <f t="shared" si="15"/>
        <v>0</v>
      </c>
      <c r="J379" s="128">
        <f t="shared" si="16"/>
        <v>-6688.0640000000531</v>
      </c>
    </row>
    <row r="380" spans="1:10" ht="15.75" x14ac:dyDescent="0.25">
      <c r="A380" s="2"/>
      <c r="B380" s="27"/>
      <c r="D380" s="69"/>
      <c r="E380" s="51"/>
      <c r="F380" s="16"/>
      <c r="G380" s="9"/>
      <c r="H380" s="9"/>
      <c r="I380" s="11">
        <f t="shared" si="15"/>
        <v>0</v>
      </c>
      <c r="J380" s="128">
        <f t="shared" si="16"/>
        <v>-6688.0640000000531</v>
      </c>
    </row>
    <row r="381" spans="1:10" ht="15.75" x14ac:dyDescent="0.25">
      <c r="A381" s="2"/>
      <c r="B381" s="27"/>
      <c r="D381" s="69"/>
      <c r="E381" s="51"/>
      <c r="F381" s="16"/>
      <c r="G381" s="9"/>
      <c r="H381" s="9"/>
      <c r="I381" s="11">
        <f t="shared" si="15"/>
        <v>0</v>
      </c>
      <c r="J381" s="128">
        <f t="shared" si="16"/>
        <v>-6688.0640000000531</v>
      </c>
    </row>
    <row r="382" spans="1:10" ht="15.75" x14ac:dyDescent="0.25">
      <c r="A382" s="2"/>
      <c r="B382" s="27"/>
      <c r="D382" s="69"/>
      <c r="E382" s="51"/>
      <c r="F382" s="16"/>
      <c r="G382" s="9"/>
      <c r="H382" s="9"/>
      <c r="I382" s="11">
        <f t="shared" si="15"/>
        <v>0</v>
      </c>
      <c r="J382" s="128">
        <f t="shared" si="16"/>
        <v>-6688.0640000000531</v>
      </c>
    </row>
    <row r="383" spans="1:10" ht="15.75" x14ac:dyDescent="0.25">
      <c r="A383" s="2"/>
      <c r="B383" s="27"/>
      <c r="D383" s="69"/>
      <c r="E383" s="51"/>
      <c r="F383" s="16"/>
      <c r="G383" s="9"/>
      <c r="H383" s="9"/>
      <c r="I383" s="11">
        <f t="shared" si="15"/>
        <v>0</v>
      </c>
      <c r="J383" s="128">
        <f t="shared" si="16"/>
        <v>-6688.0640000000531</v>
      </c>
    </row>
    <row r="384" spans="1:10" ht="15.75" x14ac:dyDescent="0.25">
      <c r="A384" s="2"/>
      <c r="B384" s="27"/>
      <c r="D384" s="69"/>
      <c r="E384" s="51"/>
      <c r="F384" s="16"/>
      <c r="G384" s="9"/>
      <c r="H384" s="9"/>
      <c r="I384" s="11">
        <f t="shared" si="15"/>
        <v>0</v>
      </c>
      <c r="J384" s="128">
        <f t="shared" si="16"/>
        <v>-6688.0640000000531</v>
      </c>
    </row>
    <row r="385" spans="1:11" ht="15.75" x14ac:dyDescent="0.25">
      <c r="A385" s="2"/>
      <c r="B385" s="27"/>
      <c r="D385" s="69"/>
      <c r="E385" s="51"/>
      <c r="F385" s="16"/>
      <c r="G385" s="9"/>
      <c r="H385" s="9"/>
      <c r="I385" s="11">
        <f t="shared" si="15"/>
        <v>0</v>
      </c>
      <c r="J385" s="128">
        <f t="shared" si="16"/>
        <v>-6688.0640000000531</v>
      </c>
    </row>
    <row r="386" spans="1:11" ht="15.75" x14ac:dyDescent="0.25">
      <c r="A386" s="2"/>
      <c r="B386" s="27"/>
      <c r="D386" s="69"/>
      <c r="E386" s="51"/>
      <c r="F386" s="16"/>
      <c r="G386" s="9"/>
      <c r="H386" s="9"/>
      <c r="I386" s="11">
        <f t="shared" si="15"/>
        <v>0</v>
      </c>
      <c r="J386" s="128">
        <f t="shared" si="16"/>
        <v>-6688.0640000000531</v>
      </c>
    </row>
    <row r="387" spans="1:11" ht="15.75" x14ac:dyDescent="0.25">
      <c r="A387" s="2"/>
      <c r="B387" s="27"/>
      <c r="D387" s="69"/>
      <c r="E387" s="51"/>
      <c r="F387" s="16"/>
      <c r="G387" s="9"/>
      <c r="H387" s="9"/>
      <c r="I387" s="11">
        <f t="shared" si="15"/>
        <v>0</v>
      </c>
      <c r="J387" s="128">
        <f t="shared" si="16"/>
        <v>-6688.0640000000531</v>
      </c>
    </row>
    <row r="388" spans="1:11" ht="15.75" x14ac:dyDescent="0.25">
      <c r="A388" s="2"/>
      <c r="B388" s="27"/>
      <c r="D388" s="69"/>
      <c r="E388" s="51"/>
      <c r="F388" s="16"/>
      <c r="G388" s="9"/>
      <c r="H388" s="9"/>
      <c r="I388" s="11">
        <f t="shared" si="15"/>
        <v>0</v>
      </c>
      <c r="J388" s="128">
        <f t="shared" si="16"/>
        <v>-6688.0640000000531</v>
      </c>
    </row>
    <row r="389" spans="1:11" ht="15.75" x14ac:dyDescent="0.25">
      <c r="A389" s="2"/>
      <c r="B389" s="27"/>
      <c r="D389" s="69"/>
      <c r="E389" s="51"/>
      <c r="F389" s="16"/>
      <c r="G389" s="9"/>
      <c r="H389" s="9"/>
      <c r="I389" s="11">
        <f t="shared" si="15"/>
        <v>0</v>
      </c>
      <c r="J389" s="128">
        <f t="shared" si="16"/>
        <v>-6688.0640000000531</v>
      </c>
    </row>
    <row r="390" spans="1:11" ht="15.75" x14ac:dyDescent="0.25">
      <c r="A390" s="2"/>
      <c r="B390" s="27"/>
      <c r="D390" s="69"/>
      <c r="E390" s="51"/>
      <c r="F390" s="16"/>
      <c r="G390" s="9"/>
      <c r="H390" s="9"/>
      <c r="I390" s="11">
        <f t="shared" si="15"/>
        <v>0</v>
      </c>
      <c r="J390" s="128">
        <f t="shared" si="16"/>
        <v>-6688.0640000000531</v>
      </c>
      <c r="K390" s="9"/>
    </row>
    <row r="391" spans="1:11" ht="15.75" x14ac:dyDescent="0.25">
      <c r="A391" s="2"/>
      <c r="B391" s="27"/>
      <c r="D391" s="69"/>
      <c r="E391" s="51"/>
      <c r="F391" s="16"/>
      <c r="G391" s="9"/>
      <c r="H391" s="9"/>
      <c r="I391" s="11">
        <f t="shared" si="15"/>
        <v>0</v>
      </c>
      <c r="J391" s="128">
        <f t="shared" si="16"/>
        <v>-6688.0640000000531</v>
      </c>
      <c r="K391" s="9"/>
    </row>
    <row r="392" spans="1:11" ht="15.75" x14ac:dyDescent="0.25">
      <c r="A392" s="2"/>
      <c r="B392" s="27"/>
      <c r="D392" s="69"/>
      <c r="E392" s="51"/>
      <c r="F392" s="16"/>
      <c r="G392" s="9"/>
      <c r="H392" s="9"/>
      <c r="I392" s="11">
        <f t="shared" si="15"/>
        <v>0</v>
      </c>
      <c r="J392" s="128">
        <f t="shared" si="16"/>
        <v>-6688.0640000000531</v>
      </c>
      <c r="K392" s="9"/>
    </row>
    <row r="393" spans="1:11" ht="15.75" x14ac:dyDescent="0.25">
      <c r="A393" s="2"/>
      <c r="B393" s="27"/>
      <c r="D393" s="69"/>
      <c r="E393" s="51"/>
      <c r="F393" s="16"/>
      <c r="G393" s="9"/>
      <c r="H393" s="9"/>
      <c r="I393" s="11">
        <f t="shared" si="15"/>
        <v>0</v>
      </c>
      <c r="J393" s="128">
        <f t="shared" si="16"/>
        <v>-6688.0640000000531</v>
      </c>
      <c r="K393" s="9"/>
    </row>
    <row r="394" spans="1:11" ht="15.75" x14ac:dyDescent="0.25">
      <c r="A394" s="2"/>
      <c r="B394" s="27"/>
      <c r="D394" s="69"/>
      <c r="E394" s="51"/>
      <c r="F394" s="16"/>
      <c r="G394" s="9"/>
      <c r="H394" s="9"/>
      <c r="I394" s="11">
        <f t="shared" si="15"/>
        <v>0</v>
      </c>
      <c r="J394" s="128">
        <f t="shared" si="16"/>
        <v>-6688.0640000000531</v>
      </c>
      <c r="K394" s="9"/>
    </row>
    <row r="395" spans="1:11" ht="15.75" x14ac:dyDescent="0.25">
      <c r="A395" s="2"/>
      <c r="B395" s="27"/>
      <c r="D395" s="69"/>
      <c r="E395" s="51"/>
      <c r="F395" s="16"/>
      <c r="G395" s="9"/>
      <c r="H395" s="9"/>
      <c r="I395" s="11">
        <f t="shared" si="15"/>
        <v>0</v>
      </c>
      <c r="J395" s="128">
        <f t="shared" si="16"/>
        <v>-6688.0640000000531</v>
      </c>
      <c r="K395" s="9"/>
    </row>
    <row r="396" spans="1:11" ht="15.75" x14ac:dyDescent="0.25">
      <c r="A396" s="2"/>
      <c r="B396" s="27"/>
      <c r="D396" s="69"/>
      <c r="E396" s="51"/>
      <c r="F396" s="16"/>
      <c r="G396" s="9"/>
      <c r="H396" s="9"/>
      <c r="I396" s="11">
        <f t="shared" si="15"/>
        <v>0</v>
      </c>
      <c r="J396" s="128">
        <f t="shared" si="16"/>
        <v>-6688.0640000000531</v>
      </c>
      <c r="K396" s="9"/>
    </row>
    <row r="397" spans="1:11" ht="15.75" x14ac:dyDescent="0.25">
      <c r="A397" s="2"/>
      <c r="B397" s="27"/>
      <c r="D397" s="69"/>
      <c r="E397" s="51"/>
      <c r="F397" s="16"/>
      <c r="G397" s="9"/>
      <c r="H397" s="9"/>
      <c r="I397" s="11">
        <f t="shared" si="15"/>
        <v>0</v>
      </c>
      <c r="J397" s="128">
        <f t="shared" si="16"/>
        <v>-6688.0640000000531</v>
      </c>
      <c r="K397" s="9"/>
    </row>
    <row r="398" spans="1:11" ht="15.75" x14ac:dyDescent="0.25">
      <c r="A398" s="2"/>
      <c r="B398" s="27"/>
      <c r="D398" s="69"/>
      <c r="E398" s="51"/>
      <c r="F398" s="16"/>
      <c r="G398" s="9"/>
      <c r="H398" s="9"/>
      <c r="I398" s="11">
        <f t="shared" si="15"/>
        <v>0</v>
      </c>
      <c r="J398" s="128">
        <f t="shared" si="16"/>
        <v>-6688.0640000000531</v>
      </c>
      <c r="K398" s="9"/>
    </row>
    <row r="399" spans="1:11" ht="15.75" x14ac:dyDescent="0.25">
      <c r="A399" s="2"/>
      <c r="B399" s="27"/>
      <c r="D399" s="69"/>
      <c r="E399" s="51"/>
      <c r="F399" s="16"/>
      <c r="G399" s="9"/>
      <c r="H399" s="9"/>
      <c r="I399" s="11">
        <f t="shared" si="15"/>
        <v>0</v>
      </c>
      <c r="J399" s="128">
        <f t="shared" si="16"/>
        <v>-6688.0640000000531</v>
      </c>
      <c r="K399" s="9"/>
    </row>
    <row r="400" spans="1:11" ht="15.75" x14ac:dyDescent="0.25">
      <c r="A400" s="2"/>
      <c r="B400" s="27"/>
      <c r="D400" s="69"/>
      <c r="E400" s="51"/>
      <c r="F400" s="16"/>
      <c r="G400" s="9"/>
      <c r="H400" s="9"/>
      <c r="I400" s="11">
        <f t="shared" ref="I400:I463" si="17">H400-G400</f>
        <v>0</v>
      </c>
      <c r="J400" s="128">
        <f t="shared" ref="J400:J463" si="18">J399+I400</f>
        <v>-6688.0640000000531</v>
      </c>
      <c r="K400" s="9"/>
    </row>
    <row r="401" spans="1:11" ht="15.75" x14ac:dyDescent="0.25">
      <c r="A401" s="2"/>
      <c r="B401" s="27"/>
      <c r="D401" s="69"/>
      <c r="E401" s="51"/>
      <c r="F401" s="16"/>
      <c r="G401" s="9"/>
      <c r="H401" s="9"/>
      <c r="I401" s="11">
        <f t="shared" si="17"/>
        <v>0</v>
      </c>
      <c r="J401" s="128">
        <f t="shared" si="18"/>
        <v>-6688.0640000000531</v>
      </c>
      <c r="K401" s="9"/>
    </row>
    <row r="402" spans="1:11" ht="15.75" x14ac:dyDescent="0.25">
      <c r="A402" s="2"/>
      <c r="B402" s="27"/>
      <c r="D402" s="69"/>
      <c r="E402" s="51"/>
      <c r="F402" s="16"/>
      <c r="G402" s="9"/>
      <c r="H402" s="9"/>
      <c r="I402" s="11">
        <f t="shared" si="17"/>
        <v>0</v>
      </c>
      <c r="J402" s="128">
        <f t="shared" si="18"/>
        <v>-6688.0640000000531</v>
      </c>
      <c r="K402" s="9"/>
    </row>
    <row r="403" spans="1:11" ht="15.75" x14ac:dyDescent="0.25">
      <c r="A403" s="2"/>
      <c r="B403" s="27"/>
      <c r="D403" s="69"/>
      <c r="E403" s="51"/>
      <c r="F403" s="16"/>
      <c r="G403" s="9"/>
      <c r="H403" s="9"/>
      <c r="I403" s="11">
        <f t="shared" si="17"/>
        <v>0</v>
      </c>
      <c r="J403" s="128">
        <f t="shared" si="18"/>
        <v>-6688.0640000000531</v>
      </c>
      <c r="K403" s="9"/>
    </row>
    <row r="404" spans="1:11" ht="15.75" x14ac:dyDescent="0.25">
      <c r="A404" s="2"/>
      <c r="B404" s="27"/>
      <c r="D404" s="168"/>
      <c r="E404" s="51"/>
      <c r="F404" s="16"/>
      <c r="G404" s="9"/>
      <c r="H404" s="9"/>
      <c r="I404" s="11">
        <f t="shared" si="17"/>
        <v>0</v>
      </c>
      <c r="J404" s="128">
        <f t="shared" si="18"/>
        <v>-6688.0640000000531</v>
      </c>
      <c r="K404" s="9"/>
    </row>
    <row r="405" spans="1:11" ht="15.75" x14ac:dyDescent="0.25">
      <c r="A405" s="2"/>
      <c r="B405" s="27"/>
      <c r="D405" s="69"/>
      <c r="E405" s="51"/>
      <c r="F405" s="16"/>
      <c r="G405" s="9"/>
      <c r="H405" s="9"/>
      <c r="I405" s="11">
        <f t="shared" si="17"/>
        <v>0</v>
      </c>
      <c r="J405" s="128">
        <f t="shared" si="18"/>
        <v>-6688.0640000000531</v>
      </c>
      <c r="K405" s="9"/>
    </row>
    <row r="406" spans="1:11" ht="15.75" x14ac:dyDescent="0.25">
      <c r="A406" s="2"/>
      <c r="B406" s="27"/>
      <c r="D406" s="69"/>
      <c r="E406" s="51"/>
      <c r="F406" s="16"/>
      <c r="G406" s="9"/>
      <c r="H406" s="9"/>
      <c r="I406" s="11">
        <f t="shared" si="17"/>
        <v>0</v>
      </c>
      <c r="J406" s="128">
        <f t="shared" si="18"/>
        <v>-6688.0640000000531</v>
      </c>
      <c r="K406" s="9"/>
    </row>
    <row r="407" spans="1:11" ht="15.75" x14ac:dyDescent="0.25">
      <c r="A407" s="2"/>
      <c r="B407" s="27"/>
      <c r="D407" s="69"/>
      <c r="E407" s="51"/>
      <c r="F407" s="16"/>
      <c r="G407" s="9"/>
      <c r="H407" s="9"/>
      <c r="I407" s="11">
        <f t="shared" si="17"/>
        <v>0</v>
      </c>
      <c r="J407" s="128">
        <f t="shared" si="18"/>
        <v>-6688.0640000000531</v>
      </c>
      <c r="K407" s="9"/>
    </row>
    <row r="408" spans="1:11" ht="15.75" x14ac:dyDescent="0.25">
      <c r="A408" s="2"/>
      <c r="B408" s="27"/>
      <c r="D408" s="69"/>
      <c r="E408" s="51"/>
      <c r="F408" s="16"/>
      <c r="G408" s="9"/>
      <c r="H408" s="9"/>
      <c r="I408" s="11">
        <f t="shared" si="17"/>
        <v>0</v>
      </c>
      <c r="J408" s="128">
        <f t="shared" si="18"/>
        <v>-6688.0640000000531</v>
      </c>
      <c r="K408" s="9"/>
    </row>
    <row r="409" spans="1:11" ht="15.75" x14ac:dyDescent="0.25">
      <c r="A409" s="2"/>
      <c r="B409" s="27"/>
      <c r="D409" s="69"/>
      <c r="E409" s="51"/>
      <c r="F409" s="16"/>
      <c r="G409" s="9"/>
      <c r="H409" s="9"/>
      <c r="I409" s="11">
        <f t="shared" si="17"/>
        <v>0</v>
      </c>
      <c r="J409" s="128">
        <f t="shared" si="18"/>
        <v>-6688.0640000000531</v>
      </c>
      <c r="K409" s="9"/>
    </row>
    <row r="410" spans="1:11" ht="15.75" x14ac:dyDescent="0.25">
      <c r="A410" s="2"/>
      <c r="B410" s="27"/>
      <c r="D410" s="69"/>
      <c r="E410" s="51"/>
      <c r="F410" s="16"/>
      <c r="G410" s="9"/>
      <c r="H410" s="9"/>
      <c r="I410" s="11">
        <f t="shared" si="17"/>
        <v>0</v>
      </c>
      <c r="J410" s="128">
        <f t="shared" si="18"/>
        <v>-6688.0640000000531</v>
      </c>
      <c r="K410" s="9"/>
    </row>
    <row r="411" spans="1:11" ht="15.75" x14ac:dyDescent="0.25">
      <c r="A411" s="2"/>
      <c r="B411" s="27"/>
      <c r="D411" s="69"/>
      <c r="E411" s="51"/>
      <c r="F411" s="16"/>
      <c r="G411" s="9"/>
      <c r="H411" s="9"/>
      <c r="I411" s="11">
        <f t="shared" si="17"/>
        <v>0</v>
      </c>
      <c r="J411" s="128">
        <f t="shared" si="18"/>
        <v>-6688.0640000000531</v>
      </c>
      <c r="K411" s="9"/>
    </row>
    <row r="412" spans="1:11" ht="15.75" x14ac:dyDescent="0.25">
      <c r="A412" s="2"/>
      <c r="B412" s="27"/>
      <c r="D412" s="69"/>
      <c r="E412" s="51"/>
      <c r="F412" s="16"/>
      <c r="G412" s="9"/>
      <c r="H412" s="9"/>
      <c r="I412" s="11">
        <f t="shared" si="17"/>
        <v>0</v>
      </c>
      <c r="J412" s="128">
        <f t="shared" si="18"/>
        <v>-6688.0640000000531</v>
      </c>
      <c r="K412" s="9"/>
    </row>
    <row r="413" spans="1:11" ht="15.75" x14ac:dyDescent="0.25">
      <c r="A413" s="2"/>
      <c r="B413" s="27"/>
      <c r="D413" s="69"/>
      <c r="E413" s="51"/>
      <c r="F413" s="16"/>
      <c r="G413" s="9"/>
      <c r="H413" s="9"/>
      <c r="I413" s="11">
        <f t="shared" si="17"/>
        <v>0</v>
      </c>
      <c r="J413" s="128">
        <f t="shared" si="18"/>
        <v>-6688.0640000000531</v>
      </c>
      <c r="K413" s="9"/>
    </row>
    <row r="414" spans="1:11" ht="15.75" x14ac:dyDescent="0.25">
      <c r="A414" s="2"/>
      <c r="B414" s="27"/>
      <c r="D414" s="69"/>
      <c r="E414" s="51"/>
      <c r="F414" s="16"/>
      <c r="G414" s="9"/>
      <c r="H414" s="9"/>
      <c r="I414" s="11">
        <f t="shared" si="17"/>
        <v>0</v>
      </c>
      <c r="J414" s="128">
        <f t="shared" si="18"/>
        <v>-6688.0640000000531</v>
      </c>
      <c r="K414" s="9"/>
    </row>
    <row r="415" spans="1:11" ht="15.75" x14ac:dyDescent="0.25">
      <c r="A415" s="2"/>
      <c r="B415" s="27"/>
      <c r="D415" s="69"/>
      <c r="E415" s="51"/>
      <c r="F415" s="16"/>
      <c r="G415" s="9"/>
      <c r="H415" s="9"/>
      <c r="I415" s="11">
        <f t="shared" si="17"/>
        <v>0</v>
      </c>
      <c r="J415" s="128">
        <f t="shared" si="18"/>
        <v>-6688.0640000000531</v>
      </c>
      <c r="K415" s="9"/>
    </row>
    <row r="416" spans="1:11" ht="15.75" x14ac:dyDescent="0.25">
      <c r="A416" s="2"/>
      <c r="B416" s="27"/>
      <c r="D416" s="69"/>
      <c r="E416" s="51"/>
      <c r="F416" s="16"/>
      <c r="G416" s="9"/>
      <c r="H416" s="9"/>
      <c r="I416" s="11">
        <f t="shared" si="17"/>
        <v>0</v>
      </c>
      <c r="J416" s="128">
        <f t="shared" si="18"/>
        <v>-6688.0640000000531</v>
      </c>
      <c r="K416" s="9"/>
    </row>
    <row r="417" spans="1:11" ht="15.75" x14ac:dyDescent="0.25">
      <c r="A417" s="2"/>
      <c r="B417" s="27"/>
      <c r="D417" s="69"/>
      <c r="E417" s="51"/>
      <c r="F417" s="16"/>
      <c r="G417" s="9"/>
      <c r="H417" s="9"/>
      <c r="I417" s="11">
        <f t="shared" si="17"/>
        <v>0</v>
      </c>
      <c r="J417" s="128">
        <f t="shared" si="18"/>
        <v>-6688.0640000000531</v>
      </c>
      <c r="K417" s="9"/>
    </row>
    <row r="418" spans="1:11" ht="15.75" x14ac:dyDescent="0.25">
      <c r="A418" s="2"/>
      <c r="B418" s="27"/>
      <c r="D418" s="69"/>
      <c r="E418" s="51"/>
      <c r="F418" s="16"/>
      <c r="G418" s="9"/>
      <c r="H418" s="9"/>
      <c r="I418" s="11">
        <f t="shared" si="17"/>
        <v>0</v>
      </c>
      <c r="J418" s="128">
        <f t="shared" si="18"/>
        <v>-6688.0640000000531</v>
      </c>
      <c r="K418" s="9"/>
    </row>
    <row r="419" spans="1:11" ht="15.75" x14ac:dyDescent="0.25">
      <c r="A419" s="2"/>
      <c r="B419" s="27"/>
      <c r="D419" s="69"/>
      <c r="E419" s="51"/>
      <c r="F419" s="16"/>
      <c r="G419" s="9"/>
      <c r="H419" s="9"/>
      <c r="I419" s="11">
        <f t="shared" si="17"/>
        <v>0</v>
      </c>
      <c r="J419" s="128">
        <f t="shared" si="18"/>
        <v>-6688.0640000000531</v>
      </c>
      <c r="K419" s="9"/>
    </row>
    <row r="420" spans="1:11" ht="15.75" x14ac:dyDescent="0.25">
      <c r="A420" s="2"/>
      <c r="B420" s="27"/>
      <c r="D420" s="69"/>
      <c r="E420" s="51"/>
      <c r="F420" s="16"/>
      <c r="G420" s="9"/>
      <c r="H420" s="9"/>
      <c r="I420" s="11">
        <f t="shared" si="17"/>
        <v>0</v>
      </c>
      <c r="J420" s="128">
        <f t="shared" si="18"/>
        <v>-6688.0640000000531</v>
      </c>
      <c r="K420" s="9"/>
    </row>
    <row r="421" spans="1:11" ht="15.75" x14ac:dyDescent="0.25">
      <c r="A421" s="2"/>
      <c r="B421" s="27"/>
      <c r="D421" s="69"/>
      <c r="E421" s="51"/>
      <c r="F421" s="16"/>
      <c r="G421" s="9"/>
      <c r="H421" s="9"/>
      <c r="I421" s="11">
        <f t="shared" si="17"/>
        <v>0</v>
      </c>
      <c r="J421" s="128">
        <f t="shared" si="18"/>
        <v>-6688.0640000000531</v>
      </c>
      <c r="K421" s="9"/>
    </row>
    <row r="422" spans="1:11" ht="15.75" x14ac:dyDescent="0.25">
      <c r="A422" s="2"/>
      <c r="B422" s="27"/>
      <c r="D422" s="69"/>
      <c r="E422" s="51"/>
      <c r="F422" s="16"/>
      <c r="G422" s="9"/>
      <c r="H422" s="9"/>
      <c r="I422" s="11">
        <f t="shared" si="17"/>
        <v>0</v>
      </c>
      <c r="J422" s="128">
        <f t="shared" si="18"/>
        <v>-6688.0640000000531</v>
      </c>
      <c r="K422" s="9"/>
    </row>
    <row r="423" spans="1:11" ht="15.75" x14ac:dyDescent="0.25">
      <c r="A423" s="2"/>
      <c r="B423" s="27"/>
      <c r="D423" s="69"/>
      <c r="E423" s="51"/>
      <c r="F423" s="16"/>
      <c r="G423" s="9"/>
      <c r="H423" s="9"/>
      <c r="I423" s="11">
        <f t="shared" si="17"/>
        <v>0</v>
      </c>
      <c r="J423" s="128">
        <f t="shared" si="18"/>
        <v>-6688.0640000000531</v>
      </c>
      <c r="K423" s="9"/>
    </row>
    <row r="424" spans="1:11" ht="15.75" x14ac:dyDescent="0.25">
      <c r="A424" s="2"/>
      <c r="B424" s="27"/>
      <c r="D424" s="69"/>
      <c r="E424" s="51"/>
      <c r="F424" s="16"/>
      <c r="G424" s="9"/>
      <c r="H424" s="9"/>
      <c r="I424" s="11">
        <f t="shared" si="17"/>
        <v>0</v>
      </c>
      <c r="J424" s="128">
        <f t="shared" si="18"/>
        <v>-6688.0640000000531</v>
      </c>
      <c r="K424" s="9"/>
    </row>
    <row r="425" spans="1:11" ht="15.75" x14ac:dyDescent="0.25">
      <c r="A425" s="2"/>
      <c r="B425" s="27"/>
      <c r="D425" s="69"/>
      <c r="E425" s="51"/>
      <c r="F425" s="16"/>
      <c r="G425" s="9"/>
      <c r="H425" s="9"/>
      <c r="I425" s="11">
        <f t="shared" si="17"/>
        <v>0</v>
      </c>
      <c r="J425" s="128">
        <f t="shared" si="18"/>
        <v>-6688.0640000000531</v>
      </c>
      <c r="K425" s="9"/>
    </row>
    <row r="426" spans="1:11" ht="15.75" x14ac:dyDescent="0.25">
      <c r="A426" s="2"/>
      <c r="B426" s="27"/>
      <c r="D426" s="69"/>
      <c r="E426" s="51"/>
      <c r="F426" s="16"/>
      <c r="G426" s="9"/>
      <c r="H426" s="9"/>
      <c r="I426" s="11">
        <f t="shared" si="17"/>
        <v>0</v>
      </c>
      <c r="J426" s="128">
        <f t="shared" si="18"/>
        <v>-6688.0640000000531</v>
      </c>
      <c r="K426" s="9"/>
    </row>
    <row r="427" spans="1:11" ht="15.75" x14ac:dyDescent="0.25">
      <c r="A427" s="2"/>
      <c r="B427" s="27"/>
      <c r="D427" s="69"/>
      <c r="E427" s="51"/>
      <c r="F427" s="16"/>
      <c r="G427" s="9"/>
      <c r="H427" s="9"/>
      <c r="I427" s="11">
        <f t="shared" si="17"/>
        <v>0</v>
      </c>
      <c r="J427" s="128">
        <f t="shared" si="18"/>
        <v>-6688.0640000000531</v>
      </c>
      <c r="K427" s="9"/>
    </row>
    <row r="428" spans="1:11" ht="15.75" x14ac:dyDescent="0.25">
      <c r="A428" s="2"/>
      <c r="B428" s="27"/>
      <c r="D428" s="69"/>
      <c r="E428" s="51"/>
      <c r="F428" s="16"/>
      <c r="G428" s="9"/>
      <c r="H428" s="9"/>
      <c r="I428" s="11">
        <f t="shared" si="17"/>
        <v>0</v>
      </c>
      <c r="J428" s="128">
        <f t="shared" si="18"/>
        <v>-6688.0640000000531</v>
      </c>
      <c r="K428" s="9"/>
    </row>
    <row r="429" spans="1:11" ht="15.75" x14ac:dyDescent="0.25">
      <c r="A429" s="2"/>
      <c r="B429" s="27"/>
      <c r="D429" s="69"/>
      <c r="E429" s="51"/>
      <c r="F429" s="16"/>
      <c r="G429" s="9"/>
      <c r="H429" s="9"/>
      <c r="I429" s="11">
        <f t="shared" si="17"/>
        <v>0</v>
      </c>
      <c r="J429" s="128">
        <f t="shared" si="18"/>
        <v>-6688.0640000000531</v>
      </c>
      <c r="K429" s="9"/>
    </row>
    <row r="430" spans="1:11" ht="15.75" x14ac:dyDescent="0.25">
      <c r="A430" s="2"/>
      <c r="B430" s="27"/>
      <c r="D430" s="69"/>
      <c r="E430" s="51"/>
      <c r="F430" s="16"/>
      <c r="G430" s="9"/>
      <c r="H430" s="9"/>
      <c r="I430" s="11">
        <f t="shared" si="17"/>
        <v>0</v>
      </c>
      <c r="J430" s="128">
        <f t="shared" si="18"/>
        <v>-6688.0640000000531</v>
      </c>
      <c r="K430" s="9"/>
    </row>
    <row r="431" spans="1:11" ht="15.75" x14ac:dyDescent="0.25">
      <c r="A431" s="2"/>
      <c r="B431" s="27"/>
      <c r="D431" s="69"/>
      <c r="E431" s="51"/>
      <c r="F431" s="16"/>
      <c r="G431" s="9"/>
      <c r="H431" s="9"/>
      <c r="I431" s="11">
        <f t="shared" si="17"/>
        <v>0</v>
      </c>
      <c r="J431" s="128">
        <f t="shared" si="18"/>
        <v>-6688.0640000000531</v>
      </c>
      <c r="K431" s="9"/>
    </row>
    <row r="432" spans="1:11" ht="15.75" x14ac:dyDescent="0.25">
      <c r="A432" s="2"/>
      <c r="B432" s="27"/>
      <c r="D432" s="69"/>
      <c r="E432" s="51"/>
      <c r="F432" s="16"/>
      <c r="G432" s="9"/>
      <c r="H432" s="9"/>
      <c r="I432" s="11">
        <f t="shared" si="17"/>
        <v>0</v>
      </c>
      <c r="J432" s="128">
        <f t="shared" si="18"/>
        <v>-6688.0640000000531</v>
      </c>
      <c r="K432" s="9"/>
    </row>
    <row r="433" spans="1:11" ht="15.75" x14ac:dyDescent="0.25">
      <c r="A433" s="2"/>
      <c r="B433" s="27"/>
      <c r="D433" s="69"/>
      <c r="E433" s="51"/>
      <c r="F433" s="16"/>
      <c r="G433" s="9"/>
      <c r="H433" s="9"/>
      <c r="I433" s="11">
        <f t="shared" si="17"/>
        <v>0</v>
      </c>
      <c r="J433" s="128">
        <f t="shared" si="18"/>
        <v>-6688.0640000000531</v>
      </c>
      <c r="K433" s="9"/>
    </row>
    <row r="434" spans="1:11" ht="15.75" x14ac:dyDescent="0.25">
      <c r="A434" s="2"/>
      <c r="B434" s="27"/>
      <c r="D434" s="69"/>
      <c r="E434" s="51"/>
      <c r="F434" s="16"/>
      <c r="G434" s="9"/>
      <c r="H434" s="9"/>
      <c r="I434" s="11">
        <f t="shared" si="17"/>
        <v>0</v>
      </c>
      <c r="J434" s="128">
        <f t="shared" si="18"/>
        <v>-6688.0640000000531</v>
      </c>
      <c r="K434" s="9"/>
    </row>
    <row r="435" spans="1:11" ht="15.75" x14ac:dyDescent="0.25">
      <c r="A435" s="2"/>
      <c r="B435" s="27"/>
      <c r="D435" s="69"/>
      <c r="E435" s="51"/>
      <c r="F435" s="16"/>
      <c r="G435" s="9"/>
      <c r="H435" s="9"/>
      <c r="I435" s="11">
        <f t="shared" si="17"/>
        <v>0</v>
      </c>
      <c r="J435" s="128">
        <f t="shared" si="18"/>
        <v>-6688.0640000000531</v>
      </c>
      <c r="K435" s="9"/>
    </row>
    <row r="436" spans="1:11" ht="15.75" x14ac:dyDescent="0.25">
      <c r="A436" s="2"/>
      <c r="B436" s="27"/>
      <c r="D436" s="69"/>
      <c r="E436" s="51"/>
      <c r="F436" s="16"/>
      <c r="G436" s="9"/>
      <c r="H436" s="9"/>
      <c r="I436" s="11">
        <f t="shared" si="17"/>
        <v>0</v>
      </c>
      <c r="J436" s="128">
        <f t="shared" si="18"/>
        <v>-6688.0640000000531</v>
      </c>
      <c r="K436" s="9"/>
    </row>
    <row r="437" spans="1:11" ht="15.75" x14ac:dyDescent="0.25">
      <c r="A437" s="2"/>
      <c r="B437" s="27"/>
      <c r="D437" s="69"/>
      <c r="E437" s="51"/>
      <c r="F437" s="16"/>
      <c r="G437" s="9"/>
      <c r="H437" s="9"/>
      <c r="I437" s="11">
        <f t="shared" si="17"/>
        <v>0</v>
      </c>
      <c r="J437" s="128">
        <f t="shared" si="18"/>
        <v>-6688.0640000000531</v>
      </c>
      <c r="K437" s="9"/>
    </row>
    <row r="438" spans="1:11" ht="15.75" x14ac:dyDescent="0.25">
      <c r="A438" s="2"/>
      <c r="B438" s="27"/>
      <c r="D438" s="69"/>
      <c r="E438" s="51"/>
      <c r="F438" s="16"/>
      <c r="G438" s="9"/>
      <c r="H438" s="9"/>
      <c r="I438" s="11">
        <f t="shared" si="17"/>
        <v>0</v>
      </c>
      <c r="J438" s="128">
        <f t="shared" si="18"/>
        <v>-6688.0640000000531</v>
      </c>
      <c r="K438" s="9"/>
    </row>
    <row r="439" spans="1:11" ht="15.75" x14ac:dyDescent="0.25">
      <c r="A439" s="2"/>
      <c r="B439" s="27"/>
      <c r="D439" s="69"/>
      <c r="E439" s="51"/>
      <c r="F439" s="16"/>
      <c r="G439" s="9"/>
      <c r="H439" s="9"/>
      <c r="I439" s="11">
        <f t="shared" si="17"/>
        <v>0</v>
      </c>
      <c r="J439" s="128">
        <f t="shared" si="18"/>
        <v>-6688.0640000000531</v>
      </c>
      <c r="K439" s="9"/>
    </row>
    <row r="440" spans="1:11" ht="15.75" x14ac:dyDescent="0.25">
      <c r="A440" s="2"/>
      <c r="B440" s="27"/>
      <c r="D440" s="69"/>
      <c r="E440" s="51"/>
      <c r="F440" s="16"/>
      <c r="G440" s="9"/>
      <c r="H440" s="9"/>
      <c r="I440" s="11">
        <f t="shared" si="17"/>
        <v>0</v>
      </c>
      <c r="J440" s="128">
        <f t="shared" si="18"/>
        <v>-6688.0640000000531</v>
      </c>
      <c r="K440" s="9"/>
    </row>
    <row r="441" spans="1:11" ht="15.75" x14ac:dyDescent="0.25">
      <c r="A441" s="2"/>
      <c r="B441" s="27"/>
      <c r="D441" s="69"/>
      <c r="E441" s="51"/>
      <c r="F441" s="16"/>
      <c r="G441" s="9"/>
      <c r="H441" s="9"/>
      <c r="I441" s="11">
        <f t="shared" si="17"/>
        <v>0</v>
      </c>
      <c r="J441" s="128">
        <f t="shared" si="18"/>
        <v>-6688.0640000000531</v>
      </c>
      <c r="K441" s="9"/>
    </row>
    <row r="442" spans="1:11" ht="15.75" x14ac:dyDescent="0.25">
      <c r="A442" s="2"/>
      <c r="B442" s="27"/>
      <c r="D442" s="69"/>
      <c r="E442" s="51"/>
      <c r="F442" s="16"/>
      <c r="G442" s="9"/>
      <c r="H442" s="9"/>
      <c r="I442" s="11">
        <f t="shared" si="17"/>
        <v>0</v>
      </c>
      <c r="J442" s="128">
        <f t="shared" si="18"/>
        <v>-6688.0640000000531</v>
      </c>
      <c r="K442" s="9"/>
    </row>
    <row r="443" spans="1:11" ht="15.75" x14ac:dyDescent="0.25">
      <c r="A443" s="2"/>
      <c r="B443" s="27"/>
      <c r="D443" s="69"/>
      <c r="E443" s="51"/>
      <c r="F443" s="16"/>
      <c r="G443" s="9"/>
      <c r="H443" s="9"/>
      <c r="I443" s="11">
        <f t="shared" si="17"/>
        <v>0</v>
      </c>
      <c r="J443" s="128">
        <f t="shared" si="18"/>
        <v>-6688.0640000000531</v>
      </c>
      <c r="K443" s="9"/>
    </row>
    <row r="444" spans="1:11" ht="15.75" x14ac:dyDescent="0.25">
      <c r="A444" s="2"/>
      <c r="B444" s="27"/>
      <c r="D444" s="69"/>
      <c r="E444" s="51"/>
      <c r="F444" s="16"/>
      <c r="G444" s="9"/>
      <c r="H444" s="9"/>
      <c r="I444" s="11">
        <f t="shared" si="17"/>
        <v>0</v>
      </c>
      <c r="J444" s="128">
        <f t="shared" si="18"/>
        <v>-6688.0640000000531</v>
      </c>
      <c r="K444" s="9"/>
    </row>
    <row r="445" spans="1:11" ht="15.75" x14ac:dyDescent="0.25">
      <c r="A445" s="2"/>
      <c r="B445" s="27"/>
      <c r="D445" s="69"/>
      <c r="E445" s="51"/>
      <c r="F445" s="16"/>
      <c r="G445" s="9"/>
      <c r="H445" s="9"/>
      <c r="I445" s="11">
        <f t="shared" si="17"/>
        <v>0</v>
      </c>
      <c r="J445" s="128">
        <f t="shared" si="18"/>
        <v>-6688.0640000000531</v>
      </c>
      <c r="K445" s="9"/>
    </row>
    <row r="446" spans="1:11" ht="15.75" x14ac:dyDescent="0.25">
      <c r="A446" s="2"/>
      <c r="B446" s="27"/>
      <c r="D446" s="69"/>
      <c r="E446" s="51"/>
      <c r="F446" s="16"/>
      <c r="G446" s="9"/>
      <c r="H446" s="9"/>
      <c r="I446" s="11">
        <f t="shared" si="17"/>
        <v>0</v>
      </c>
      <c r="J446" s="128">
        <f t="shared" si="18"/>
        <v>-6688.0640000000531</v>
      </c>
      <c r="K446" s="9"/>
    </row>
    <row r="447" spans="1:11" ht="15.75" x14ac:dyDescent="0.25">
      <c r="A447" s="2"/>
      <c r="B447" s="27"/>
      <c r="D447" s="69"/>
      <c r="E447" s="51"/>
      <c r="F447" s="16"/>
      <c r="G447" s="9"/>
      <c r="H447" s="9"/>
      <c r="I447" s="11">
        <f t="shared" si="17"/>
        <v>0</v>
      </c>
      <c r="J447" s="128">
        <f t="shared" si="18"/>
        <v>-6688.0640000000531</v>
      </c>
      <c r="K447" s="9"/>
    </row>
    <row r="448" spans="1:11" ht="15.75" x14ac:dyDescent="0.25">
      <c r="A448" s="2"/>
      <c r="B448" s="27"/>
      <c r="D448" s="69"/>
      <c r="E448" s="51"/>
      <c r="F448" s="16"/>
      <c r="G448" s="9"/>
      <c r="H448" s="9"/>
      <c r="I448" s="11">
        <f t="shared" si="17"/>
        <v>0</v>
      </c>
      <c r="J448" s="128">
        <f t="shared" si="18"/>
        <v>-6688.0640000000531</v>
      </c>
      <c r="K448" s="9"/>
    </row>
    <row r="449" spans="1:11" ht="15.75" x14ac:dyDescent="0.25">
      <c r="A449" s="2"/>
      <c r="B449" s="27"/>
      <c r="D449" s="69"/>
      <c r="E449" s="51"/>
      <c r="F449" s="16"/>
      <c r="G449" s="9"/>
      <c r="H449" s="9"/>
      <c r="I449" s="11">
        <f t="shared" si="17"/>
        <v>0</v>
      </c>
      <c r="J449" s="128">
        <f t="shared" si="18"/>
        <v>-6688.0640000000531</v>
      </c>
      <c r="K449" s="9"/>
    </row>
    <row r="450" spans="1:11" ht="15.75" x14ac:dyDescent="0.25">
      <c r="A450" s="2"/>
      <c r="B450" s="27"/>
      <c r="D450" s="69"/>
      <c r="E450" s="51"/>
      <c r="F450" s="16"/>
      <c r="G450" s="9"/>
      <c r="H450" s="9"/>
      <c r="I450" s="11">
        <f t="shared" si="17"/>
        <v>0</v>
      </c>
      <c r="J450" s="128">
        <f t="shared" si="18"/>
        <v>-6688.0640000000531</v>
      </c>
      <c r="K450" s="9"/>
    </row>
    <row r="451" spans="1:11" ht="15.75" x14ac:dyDescent="0.25">
      <c r="A451" s="2"/>
      <c r="B451" s="27"/>
      <c r="D451" s="69"/>
      <c r="E451" s="51"/>
      <c r="F451" s="16"/>
      <c r="G451" s="9"/>
      <c r="H451" s="9"/>
      <c r="I451" s="11">
        <f t="shared" si="17"/>
        <v>0</v>
      </c>
      <c r="J451" s="128">
        <f t="shared" si="18"/>
        <v>-6688.0640000000531</v>
      </c>
      <c r="K451" s="9"/>
    </row>
    <row r="452" spans="1:11" ht="15.75" x14ac:dyDescent="0.25">
      <c r="A452" s="2"/>
      <c r="B452" s="27"/>
      <c r="D452" s="69"/>
      <c r="E452" s="51"/>
      <c r="F452" s="16"/>
      <c r="G452" s="9"/>
      <c r="H452" s="9"/>
      <c r="I452" s="11">
        <f t="shared" si="17"/>
        <v>0</v>
      </c>
      <c r="J452" s="128">
        <f t="shared" si="18"/>
        <v>-6688.0640000000531</v>
      </c>
      <c r="K452" s="9"/>
    </row>
    <row r="453" spans="1:11" ht="15.75" x14ac:dyDescent="0.25">
      <c r="A453" s="2"/>
      <c r="B453" s="27"/>
      <c r="D453" s="69"/>
      <c r="E453" s="51"/>
      <c r="F453" s="16"/>
      <c r="G453" s="9"/>
      <c r="H453" s="9"/>
      <c r="I453" s="11">
        <f t="shared" si="17"/>
        <v>0</v>
      </c>
      <c r="J453" s="128">
        <f t="shared" si="18"/>
        <v>-6688.0640000000531</v>
      </c>
      <c r="K453" s="9"/>
    </row>
    <row r="454" spans="1:11" ht="15.75" x14ac:dyDescent="0.25">
      <c r="A454" s="2"/>
      <c r="B454" s="27"/>
      <c r="D454" s="69"/>
      <c r="E454" s="51"/>
      <c r="F454" s="16"/>
      <c r="G454" s="9"/>
      <c r="H454" s="9"/>
      <c r="I454" s="11">
        <f t="shared" si="17"/>
        <v>0</v>
      </c>
      <c r="J454" s="128">
        <f t="shared" si="18"/>
        <v>-6688.0640000000531</v>
      </c>
      <c r="K454" s="9"/>
    </row>
    <row r="455" spans="1:11" ht="15.75" x14ac:dyDescent="0.25">
      <c r="A455" s="2"/>
      <c r="B455" s="27"/>
      <c r="D455" s="69"/>
      <c r="E455" s="51"/>
      <c r="F455" s="16"/>
      <c r="G455" s="9"/>
      <c r="H455" s="9"/>
      <c r="I455" s="11">
        <f t="shared" si="17"/>
        <v>0</v>
      </c>
      <c r="J455" s="128">
        <f t="shared" si="18"/>
        <v>-6688.0640000000531</v>
      </c>
      <c r="K455" s="9"/>
    </row>
    <row r="456" spans="1:11" ht="15.75" x14ac:dyDescent="0.25">
      <c r="A456" s="2"/>
      <c r="B456" s="27"/>
      <c r="D456" s="69"/>
      <c r="E456" s="51"/>
      <c r="F456" s="16"/>
      <c r="G456" s="9"/>
      <c r="H456" s="9"/>
      <c r="I456" s="11">
        <f t="shared" si="17"/>
        <v>0</v>
      </c>
      <c r="J456" s="128">
        <f t="shared" si="18"/>
        <v>-6688.0640000000531</v>
      </c>
      <c r="K456" s="9"/>
    </row>
    <row r="457" spans="1:11" ht="15.75" x14ac:dyDescent="0.25">
      <c r="A457" s="2"/>
      <c r="B457" s="27"/>
      <c r="D457" s="69"/>
      <c r="E457" s="51"/>
      <c r="F457" s="16"/>
      <c r="G457" s="9"/>
      <c r="H457" s="9"/>
      <c r="I457" s="11">
        <f t="shared" si="17"/>
        <v>0</v>
      </c>
      <c r="J457" s="128">
        <f t="shared" si="18"/>
        <v>-6688.0640000000531</v>
      </c>
      <c r="K457" s="9"/>
    </row>
    <row r="458" spans="1:11" ht="15.75" x14ac:dyDescent="0.25">
      <c r="A458" s="2"/>
      <c r="B458" s="27"/>
      <c r="D458" s="69"/>
      <c r="E458" s="51"/>
      <c r="F458" s="16"/>
      <c r="G458" s="9"/>
      <c r="H458" s="9"/>
      <c r="I458" s="11">
        <f t="shared" si="17"/>
        <v>0</v>
      </c>
      <c r="J458" s="128">
        <f t="shared" si="18"/>
        <v>-6688.0640000000531</v>
      </c>
      <c r="K458" s="9"/>
    </row>
    <row r="459" spans="1:11" ht="15.75" x14ac:dyDescent="0.25">
      <c r="A459" s="2"/>
      <c r="B459" s="27"/>
      <c r="D459" s="69"/>
      <c r="E459" s="51"/>
      <c r="F459" s="16"/>
      <c r="G459" s="9"/>
      <c r="H459" s="9"/>
      <c r="I459" s="11">
        <f t="shared" si="17"/>
        <v>0</v>
      </c>
      <c r="J459" s="128">
        <f t="shared" si="18"/>
        <v>-6688.0640000000531</v>
      </c>
      <c r="K459" s="9"/>
    </row>
    <row r="460" spans="1:11" ht="15.75" x14ac:dyDescent="0.25">
      <c r="A460" s="2"/>
      <c r="B460" s="27"/>
      <c r="D460" s="69"/>
      <c r="E460" s="51"/>
      <c r="F460" s="16"/>
      <c r="G460" s="9"/>
      <c r="H460" s="9"/>
      <c r="I460" s="11">
        <f t="shared" si="17"/>
        <v>0</v>
      </c>
      <c r="J460" s="128">
        <f t="shared" si="18"/>
        <v>-6688.0640000000531</v>
      </c>
      <c r="K460" s="9"/>
    </row>
    <row r="461" spans="1:11" ht="15.75" x14ac:dyDescent="0.25">
      <c r="A461" s="2"/>
      <c r="B461" s="27"/>
      <c r="D461" s="69"/>
      <c r="E461" s="51"/>
      <c r="F461" s="16"/>
      <c r="G461" s="9"/>
      <c r="H461" s="9"/>
      <c r="I461" s="11">
        <f t="shared" si="17"/>
        <v>0</v>
      </c>
      <c r="J461" s="128">
        <f t="shared" si="18"/>
        <v>-6688.0640000000531</v>
      </c>
      <c r="K461" s="9"/>
    </row>
    <row r="462" spans="1:11" ht="15.75" x14ac:dyDescent="0.25">
      <c r="A462" s="2"/>
      <c r="B462" s="27"/>
      <c r="D462" s="69"/>
      <c r="E462" s="51"/>
      <c r="F462" s="16"/>
      <c r="G462" s="9"/>
      <c r="H462" s="9"/>
      <c r="I462" s="11">
        <f t="shared" si="17"/>
        <v>0</v>
      </c>
      <c r="J462" s="128">
        <f t="shared" si="18"/>
        <v>-6688.0640000000531</v>
      </c>
      <c r="K462" s="9"/>
    </row>
    <row r="463" spans="1:11" ht="15.75" x14ac:dyDescent="0.25">
      <c r="A463" s="2"/>
      <c r="B463" s="27"/>
      <c r="D463" s="69"/>
      <c r="E463" s="51"/>
      <c r="F463" s="16"/>
      <c r="G463" s="9"/>
      <c r="H463" s="9"/>
      <c r="I463" s="11">
        <f t="shared" si="17"/>
        <v>0</v>
      </c>
      <c r="J463" s="128">
        <f t="shared" si="18"/>
        <v>-6688.0640000000531</v>
      </c>
      <c r="K463" s="9"/>
    </row>
    <row r="464" spans="1:11" ht="15.75" x14ac:dyDescent="0.25">
      <c r="A464" s="2"/>
      <c r="B464" s="27"/>
      <c r="D464" s="69"/>
      <c r="E464" s="51"/>
      <c r="F464" s="16"/>
      <c r="G464" s="9"/>
      <c r="H464" s="9"/>
      <c r="I464" s="11">
        <f t="shared" ref="I464:I527" si="19">H464-G464</f>
        <v>0</v>
      </c>
      <c r="J464" s="128">
        <f t="shared" ref="J464:J527" si="20">J463+I464</f>
        <v>-6688.0640000000531</v>
      </c>
      <c r="K464" s="9"/>
    </row>
    <row r="465" spans="1:11" ht="15.75" x14ac:dyDescent="0.25">
      <c r="A465" s="2"/>
      <c r="B465" s="27"/>
      <c r="D465" s="69"/>
      <c r="E465" s="51"/>
      <c r="F465" s="16"/>
      <c r="G465" s="9"/>
      <c r="H465" s="9"/>
      <c r="I465" s="11">
        <f t="shared" si="19"/>
        <v>0</v>
      </c>
      <c r="J465" s="128">
        <f t="shared" si="20"/>
        <v>-6688.0640000000531</v>
      </c>
      <c r="K465" s="9"/>
    </row>
    <row r="466" spans="1:11" ht="15.75" x14ac:dyDescent="0.25">
      <c r="A466" s="2"/>
      <c r="B466" s="27"/>
      <c r="D466" s="69"/>
      <c r="E466" s="51"/>
      <c r="F466" s="16"/>
      <c r="G466" s="9"/>
      <c r="H466" s="9"/>
      <c r="I466" s="11">
        <f t="shared" si="19"/>
        <v>0</v>
      </c>
      <c r="J466" s="128">
        <f t="shared" si="20"/>
        <v>-6688.0640000000531</v>
      </c>
      <c r="K466" s="9"/>
    </row>
    <row r="467" spans="1:11" ht="15.75" x14ac:dyDescent="0.25">
      <c r="A467" s="2"/>
      <c r="B467" s="27"/>
      <c r="D467" s="69"/>
      <c r="E467" s="51"/>
      <c r="F467" s="16"/>
      <c r="G467" s="9"/>
      <c r="H467" s="9"/>
      <c r="I467" s="11">
        <f t="shared" si="19"/>
        <v>0</v>
      </c>
      <c r="J467" s="128">
        <f t="shared" si="20"/>
        <v>-6688.0640000000531</v>
      </c>
      <c r="K467" s="9"/>
    </row>
    <row r="468" spans="1:11" ht="15.75" x14ac:dyDescent="0.25">
      <c r="A468" s="2"/>
      <c r="B468" s="27"/>
      <c r="D468" s="69"/>
      <c r="E468" s="51"/>
      <c r="F468" s="16"/>
      <c r="G468" s="9"/>
      <c r="H468" s="9"/>
      <c r="I468" s="11">
        <f t="shared" si="19"/>
        <v>0</v>
      </c>
      <c r="J468" s="128">
        <f t="shared" si="20"/>
        <v>-6688.0640000000531</v>
      </c>
      <c r="K468" s="9"/>
    </row>
    <row r="469" spans="1:11" ht="15.75" x14ac:dyDescent="0.25">
      <c r="A469" s="2"/>
      <c r="B469" s="27"/>
      <c r="D469" s="69"/>
      <c r="E469" s="51"/>
      <c r="F469" s="16"/>
      <c r="G469" s="9"/>
      <c r="H469" s="9"/>
      <c r="I469" s="11">
        <f t="shared" si="19"/>
        <v>0</v>
      </c>
      <c r="J469" s="128">
        <f t="shared" si="20"/>
        <v>-6688.0640000000531</v>
      </c>
      <c r="K469" s="9"/>
    </row>
    <row r="470" spans="1:11" ht="15.75" x14ac:dyDescent="0.25">
      <c r="A470" s="2"/>
      <c r="B470" s="27"/>
      <c r="D470" s="69"/>
      <c r="E470" s="51"/>
      <c r="F470" s="16"/>
      <c r="G470" s="9"/>
      <c r="H470" s="9"/>
      <c r="I470" s="11">
        <f t="shared" si="19"/>
        <v>0</v>
      </c>
      <c r="J470" s="128">
        <f t="shared" si="20"/>
        <v>-6688.0640000000531</v>
      </c>
      <c r="K470" s="9"/>
    </row>
    <row r="471" spans="1:11" ht="15.75" x14ac:dyDescent="0.25">
      <c r="A471" s="2"/>
      <c r="B471" s="27"/>
      <c r="D471" s="69"/>
      <c r="E471" s="51"/>
      <c r="F471" s="16"/>
      <c r="G471" s="9"/>
      <c r="H471" s="9"/>
      <c r="I471" s="11">
        <f t="shared" si="19"/>
        <v>0</v>
      </c>
      <c r="J471" s="128">
        <f t="shared" si="20"/>
        <v>-6688.0640000000531</v>
      </c>
      <c r="K471" s="9"/>
    </row>
    <row r="472" spans="1:11" ht="15.75" x14ac:dyDescent="0.25">
      <c r="A472" s="2"/>
      <c r="B472" s="27"/>
      <c r="D472" s="69"/>
      <c r="E472" s="51"/>
      <c r="F472" s="16"/>
      <c r="G472" s="9"/>
      <c r="H472" s="9"/>
      <c r="I472" s="11">
        <f t="shared" si="19"/>
        <v>0</v>
      </c>
      <c r="J472" s="128">
        <f t="shared" si="20"/>
        <v>-6688.0640000000531</v>
      </c>
      <c r="K472" s="9"/>
    </row>
    <row r="473" spans="1:11" ht="15.75" x14ac:dyDescent="0.25">
      <c r="A473" s="2"/>
      <c r="B473" s="27"/>
      <c r="D473" s="69"/>
      <c r="E473" s="51"/>
      <c r="F473" s="16"/>
      <c r="G473" s="9"/>
      <c r="H473" s="9"/>
      <c r="I473" s="11">
        <f t="shared" si="19"/>
        <v>0</v>
      </c>
      <c r="J473" s="128">
        <f t="shared" si="20"/>
        <v>-6688.0640000000531</v>
      </c>
      <c r="K473" s="9"/>
    </row>
    <row r="474" spans="1:11" ht="15.75" x14ac:dyDescent="0.25">
      <c r="A474" s="2"/>
      <c r="B474" s="27"/>
      <c r="D474" s="69"/>
      <c r="E474" s="51"/>
      <c r="F474" s="16"/>
      <c r="G474" s="9"/>
      <c r="H474" s="9"/>
      <c r="I474" s="11">
        <f t="shared" si="19"/>
        <v>0</v>
      </c>
      <c r="J474" s="128">
        <f t="shared" si="20"/>
        <v>-6688.0640000000531</v>
      </c>
      <c r="K474" s="9"/>
    </row>
    <row r="475" spans="1:11" ht="15.75" x14ac:dyDescent="0.25">
      <c r="A475" s="2"/>
      <c r="B475" s="27"/>
      <c r="D475" s="69"/>
      <c r="E475" s="51"/>
      <c r="F475" s="16"/>
      <c r="G475" s="9"/>
      <c r="H475" s="9"/>
      <c r="I475" s="11">
        <f t="shared" si="19"/>
        <v>0</v>
      </c>
      <c r="J475" s="128">
        <f t="shared" si="20"/>
        <v>-6688.0640000000531</v>
      </c>
      <c r="K475" s="9"/>
    </row>
    <row r="476" spans="1:11" ht="15.75" x14ac:dyDescent="0.25">
      <c r="A476" s="2"/>
      <c r="B476" s="27"/>
      <c r="D476" s="69"/>
      <c r="E476" s="51"/>
      <c r="F476" s="16"/>
      <c r="G476" s="9"/>
      <c r="H476" s="9"/>
      <c r="I476" s="11">
        <f t="shared" si="19"/>
        <v>0</v>
      </c>
      <c r="J476" s="128">
        <f t="shared" si="20"/>
        <v>-6688.0640000000531</v>
      </c>
      <c r="K476" s="9"/>
    </row>
    <row r="477" spans="1:11" ht="15.75" x14ac:dyDescent="0.25">
      <c r="A477" s="2"/>
      <c r="B477" s="27"/>
      <c r="D477" s="69"/>
      <c r="E477" s="51"/>
      <c r="F477" s="16"/>
      <c r="G477" s="9"/>
      <c r="H477" s="9"/>
      <c r="I477" s="11">
        <f t="shared" si="19"/>
        <v>0</v>
      </c>
      <c r="J477" s="128">
        <f t="shared" si="20"/>
        <v>-6688.0640000000531</v>
      </c>
      <c r="K477" s="9"/>
    </row>
    <row r="478" spans="1:11" ht="15.75" x14ac:dyDescent="0.25">
      <c r="A478" s="2"/>
      <c r="B478" s="27"/>
      <c r="D478" s="69"/>
      <c r="E478" s="51"/>
      <c r="F478" s="16"/>
      <c r="G478" s="9"/>
      <c r="H478" s="9"/>
      <c r="I478" s="11">
        <f t="shared" si="19"/>
        <v>0</v>
      </c>
      <c r="J478" s="128">
        <f t="shared" si="20"/>
        <v>-6688.0640000000531</v>
      </c>
      <c r="K478" s="9"/>
    </row>
    <row r="479" spans="1:11" ht="15.75" x14ac:dyDescent="0.25">
      <c r="A479" s="2"/>
      <c r="B479" s="27"/>
      <c r="D479" s="69"/>
      <c r="E479" s="51"/>
      <c r="F479" s="16"/>
      <c r="G479" s="9"/>
      <c r="H479" s="9"/>
      <c r="I479" s="11">
        <f t="shared" si="19"/>
        <v>0</v>
      </c>
      <c r="J479" s="128">
        <f t="shared" si="20"/>
        <v>-6688.0640000000531</v>
      </c>
      <c r="K479" s="9"/>
    </row>
    <row r="480" spans="1:11" ht="15.75" x14ac:dyDescent="0.25">
      <c r="A480" s="2"/>
      <c r="B480" s="27"/>
      <c r="D480" s="69"/>
      <c r="E480" s="51"/>
      <c r="F480" s="16"/>
      <c r="G480" s="9"/>
      <c r="H480" s="9"/>
      <c r="I480" s="11">
        <f t="shared" si="19"/>
        <v>0</v>
      </c>
      <c r="J480" s="128">
        <f t="shared" si="20"/>
        <v>-6688.0640000000531</v>
      </c>
      <c r="K480" s="9"/>
    </row>
    <row r="481" spans="1:11" ht="15.75" x14ac:dyDescent="0.25">
      <c r="A481" s="2"/>
      <c r="B481" s="27"/>
      <c r="D481" s="69"/>
      <c r="E481" s="51"/>
      <c r="F481" s="16"/>
      <c r="G481" s="9"/>
      <c r="H481" s="9"/>
      <c r="I481" s="11">
        <f t="shared" si="19"/>
        <v>0</v>
      </c>
      <c r="J481" s="128">
        <f t="shared" si="20"/>
        <v>-6688.0640000000531</v>
      </c>
      <c r="K481" s="9"/>
    </row>
    <row r="482" spans="1:11" ht="15.75" x14ac:dyDescent="0.25">
      <c r="A482" s="2"/>
      <c r="B482" s="27"/>
      <c r="D482" s="69"/>
      <c r="E482" s="51"/>
      <c r="F482" s="16"/>
      <c r="G482" s="9"/>
      <c r="H482" s="9"/>
      <c r="I482" s="11">
        <f t="shared" si="19"/>
        <v>0</v>
      </c>
      <c r="J482" s="128">
        <f t="shared" si="20"/>
        <v>-6688.0640000000531</v>
      </c>
      <c r="K482" s="9"/>
    </row>
    <row r="483" spans="1:11" ht="15.75" x14ac:dyDescent="0.25">
      <c r="A483" s="2"/>
      <c r="B483" s="27"/>
      <c r="D483" s="69"/>
      <c r="E483" s="51"/>
      <c r="F483" s="16"/>
      <c r="G483" s="9"/>
      <c r="H483" s="9"/>
      <c r="I483" s="11">
        <f t="shared" si="19"/>
        <v>0</v>
      </c>
      <c r="J483" s="128">
        <f t="shared" si="20"/>
        <v>-6688.0640000000531</v>
      </c>
      <c r="K483" s="9"/>
    </row>
    <row r="484" spans="1:11" ht="15.75" x14ac:dyDescent="0.25">
      <c r="A484" s="2"/>
      <c r="B484" s="27"/>
      <c r="D484" s="69"/>
      <c r="E484" s="51"/>
      <c r="F484" s="16"/>
      <c r="G484" s="9"/>
      <c r="H484" s="9"/>
      <c r="I484" s="11">
        <f t="shared" si="19"/>
        <v>0</v>
      </c>
      <c r="J484" s="128">
        <f t="shared" si="20"/>
        <v>-6688.0640000000531</v>
      </c>
      <c r="K484" s="9"/>
    </row>
    <row r="485" spans="1:11" ht="15.75" x14ac:dyDescent="0.25">
      <c r="A485" s="2"/>
      <c r="B485" s="27"/>
      <c r="D485" s="69"/>
      <c r="E485" s="51"/>
      <c r="F485" s="16"/>
      <c r="G485" s="9"/>
      <c r="H485" s="9"/>
      <c r="I485" s="11">
        <f t="shared" si="19"/>
        <v>0</v>
      </c>
      <c r="J485" s="128">
        <f t="shared" si="20"/>
        <v>-6688.0640000000531</v>
      </c>
      <c r="K485" s="9"/>
    </row>
    <row r="486" spans="1:11" ht="15.75" x14ac:dyDescent="0.25">
      <c r="A486" s="2"/>
      <c r="B486" s="27"/>
      <c r="D486" s="69"/>
      <c r="E486" s="51"/>
      <c r="F486" s="16"/>
      <c r="G486" s="9"/>
      <c r="H486" s="9"/>
      <c r="I486" s="11">
        <f t="shared" si="19"/>
        <v>0</v>
      </c>
      <c r="J486" s="128">
        <f t="shared" si="20"/>
        <v>-6688.0640000000531</v>
      </c>
      <c r="K486" s="9"/>
    </row>
    <row r="487" spans="1:11" ht="15.75" x14ac:dyDescent="0.25">
      <c r="A487" s="2"/>
      <c r="B487" s="27"/>
      <c r="D487" s="69"/>
      <c r="E487" s="51"/>
      <c r="F487" s="16"/>
      <c r="G487" s="9"/>
      <c r="H487" s="9"/>
      <c r="I487" s="11">
        <f t="shared" si="19"/>
        <v>0</v>
      </c>
      <c r="J487" s="128">
        <f t="shared" si="20"/>
        <v>-6688.0640000000531</v>
      </c>
      <c r="K487" s="9"/>
    </row>
    <row r="488" spans="1:11" ht="15.75" x14ac:dyDescent="0.25">
      <c r="A488" s="2"/>
      <c r="B488" s="27"/>
      <c r="D488" s="69"/>
      <c r="E488" s="51"/>
      <c r="F488" s="16"/>
      <c r="G488" s="9"/>
      <c r="H488" s="9"/>
      <c r="I488" s="11">
        <f t="shared" si="19"/>
        <v>0</v>
      </c>
      <c r="J488" s="128">
        <f t="shared" si="20"/>
        <v>-6688.0640000000531</v>
      </c>
      <c r="K488" s="9"/>
    </row>
    <row r="489" spans="1:11" ht="15.75" x14ac:dyDescent="0.25">
      <c r="A489" s="2"/>
      <c r="B489" s="27"/>
      <c r="D489" s="69"/>
      <c r="E489" s="51"/>
      <c r="F489" s="16"/>
      <c r="G489" s="9"/>
      <c r="H489" s="9"/>
      <c r="I489" s="11">
        <f t="shared" si="19"/>
        <v>0</v>
      </c>
      <c r="J489" s="128">
        <f t="shared" si="20"/>
        <v>-6688.0640000000531</v>
      </c>
      <c r="K489" s="9"/>
    </row>
    <row r="490" spans="1:11" ht="15.75" x14ac:dyDescent="0.25">
      <c r="A490" s="2"/>
      <c r="B490" s="27"/>
      <c r="D490" s="69"/>
      <c r="E490" s="51"/>
      <c r="F490" s="16"/>
      <c r="G490" s="9"/>
      <c r="H490" s="9"/>
      <c r="I490" s="11">
        <f t="shared" si="19"/>
        <v>0</v>
      </c>
      <c r="J490" s="128">
        <f t="shared" si="20"/>
        <v>-6688.0640000000531</v>
      </c>
      <c r="K490" s="9"/>
    </row>
    <row r="491" spans="1:11" ht="15.75" x14ac:dyDescent="0.25">
      <c r="A491" s="2"/>
      <c r="B491" s="27"/>
      <c r="D491" s="69"/>
      <c r="E491" s="51"/>
      <c r="F491" s="16"/>
      <c r="G491" s="9"/>
      <c r="H491" s="9"/>
      <c r="I491" s="11">
        <f t="shared" si="19"/>
        <v>0</v>
      </c>
      <c r="J491" s="128">
        <f t="shared" si="20"/>
        <v>-6688.0640000000531</v>
      </c>
      <c r="K491" s="9"/>
    </row>
    <row r="492" spans="1:11" ht="15.75" x14ac:dyDescent="0.25">
      <c r="A492" s="2"/>
      <c r="B492" s="27"/>
      <c r="D492" s="69"/>
      <c r="E492" s="51"/>
      <c r="F492" s="16"/>
      <c r="G492" s="9"/>
      <c r="H492" s="9"/>
      <c r="I492" s="11">
        <f t="shared" si="19"/>
        <v>0</v>
      </c>
      <c r="J492" s="128">
        <f t="shared" si="20"/>
        <v>-6688.0640000000531</v>
      </c>
      <c r="K492" s="9"/>
    </row>
    <row r="493" spans="1:11" ht="15.75" x14ac:dyDescent="0.25">
      <c r="A493" s="2"/>
      <c r="B493" s="27"/>
      <c r="D493" s="69"/>
      <c r="E493" s="51"/>
      <c r="F493" s="16"/>
      <c r="G493" s="9"/>
      <c r="H493" s="9"/>
      <c r="I493" s="11">
        <f t="shared" si="19"/>
        <v>0</v>
      </c>
      <c r="J493" s="128">
        <f t="shared" si="20"/>
        <v>-6688.0640000000531</v>
      </c>
      <c r="K493" s="9"/>
    </row>
    <row r="494" spans="1:11" ht="15.75" x14ac:dyDescent="0.25">
      <c r="A494" s="2"/>
      <c r="B494" s="27"/>
      <c r="D494" s="69"/>
      <c r="E494" s="51"/>
      <c r="F494" s="16"/>
      <c r="G494" s="9"/>
      <c r="H494" s="9"/>
      <c r="I494" s="11">
        <f t="shared" si="19"/>
        <v>0</v>
      </c>
      <c r="J494" s="128">
        <f t="shared" si="20"/>
        <v>-6688.0640000000531</v>
      </c>
      <c r="K494" s="9"/>
    </row>
    <row r="495" spans="1:11" ht="15.75" x14ac:dyDescent="0.25">
      <c r="A495" s="2"/>
      <c r="B495" s="27"/>
      <c r="D495" s="69"/>
      <c r="E495" s="51"/>
      <c r="F495" s="16"/>
      <c r="G495" s="9"/>
      <c r="H495" s="9"/>
      <c r="I495" s="11">
        <f t="shared" si="19"/>
        <v>0</v>
      </c>
      <c r="J495" s="128">
        <f t="shared" si="20"/>
        <v>-6688.0640000000531</v>
      </c>
      <c r="K495" s="9"/>
    </row>
    <row r="496" spans="1:11" ht="15.75" x14ac:dyDescent="0.25">
      <c r="A496" s="2"/>
      <c r="B496" s="27"/>
      <c r="D496" s="69"/>
      <c r="E496" s="51"/>
      <c r="F496" s="16"/>
      <c r="G496" s="9"/>
      <c r="H496" s="9"/>
      <c r="I496" s="11">
        <f t="shared" si="19"/>
        <v>0</v>
      </c>
      <c r="J496" s="128">
        <f t="shared" si="20"/>
        <v>-6688.0640000000531</v>
      </c>
      <c r="K496" s="9"/>
    </row>
    <row r="497" spans="1:11" ht="15.75" x14ac:dyDescent="0.25">
      <c r="A497" s="2"/>
      <c r="B497" s="27"/>
      <c r="D497" s="69"/>
      <c r="E497" s="51"/>
      <c r="F497" s="16"/>
      <c r="G497" s="9"/>
      <c r="H497" s="9"/>
      <c r="I497" s="11">
        <f t="shared" si="19"/>
        <v>0</v>
      </c>
      <c r="J497" s="128">
        <f t="shared" si="20"/>
        <v>-6688.0640000000531</v>
      </c>
      <c r="K497" s="9"/>
    </row>
    <row r="498" spans="1:11" ht="15.75" x14ac:dyDescent="0.25">
      <c r="A498" s="2"/>
      <c r="B498" s="27"/>
      <c r="D498" s="69"/>
      <c r="E498" s="51"/>
      <c r="F498" s="16"/>
      <c r="G498" s="9"/>
      <c r="H498" s="9"/>
      <c r="I498" s="11">
        <f t="shared" si="19"/>
        <v>0</v>
      </c>
      <c r="J498" s="128">
        <f t="shared" si="20"/>
        <v>-6688.0640000000531</v>
      </c>
      <c r="K498" s="9"/>
    </row>
    <row r="499" spans="1:11" ht="15.75" x14ac:dyDescent="0.25">
      <c r="A499" s="2"/>
      <c r="B499" s="27"/>
      <c r="D499" s="69"/>
      <c r="E499" s="51"/>
      <c r="F499" s="16"/>
      <c r="G499" s="9"/>
      <c r="H499" s="9"/>
      <c r="I499" s="11">
        <f t="shared" si="19"/>
        <v>0</v>
      </c>
      <c r="J499" s="128">
        <f t="shared" si="20"/>
        <v>-6688.0640000000531</v>
      </c>
      <c r="K499" s="9"/>
    </row>
    <row r="500" spans="1:11" ht="15.75" x14ac:dyDescent="0.25">
      <c r="A500" s="2"/>
      <c r="B500" s="27"/>
      <c r="D500" s="168"/>
      <c r="E500" s="51"/>
      <c r="F500" s="16"/>
      <c r="G500" s="9"/>
      <c r="H500" s="9"/>
      <c r="I500" s="11">
        <f t="shared" si="19"/>
        <v>0</v>
      </c>
      <c r="J500" s="128">
        <f t="shared" si="20"/>
        <v>-6688.0640000000531</v>
      </c>
      <c r="K500" s="9"/>
    </row>
    <row r="501" spans="1:11" ht="15.75" x14ac:dyDescent="0.25">
      <c r="A501" s="2"/>
      <c r="B501" s="27"/>
      <c r="D501" s="69"/>
      <c r="E501" s="51"/>
      <c r="F501" s="16"/>
      <c r="G501" s="9"/>
      <c r="H501" s="9"/>
      <c r="I501" s="11">
        <f t="shared" si="19"/>
        <v>0</v>
      </c>
      <c r="J501" s="128">
        <f t="shared" si="20"/>
        <v>-6688.0640000000531</v>
      </c>
      <c r="K501" s="9"/>
    </row>
    <row r="502" spans="1:11" ht="18.75" x14ac:dyDescent="0.3">
      <c r="A502" s="2"/>
      <c r="B502" s="140"/>
      <c r="C502"/>
      <c r="D502" s="69"/>
      <c r="F502" s="16"/>
      <c r="G502" s="9"/>
      <c r="H502" s="9"/>
      <c r="I502" s="11">
        <f t="shared" si="19"/>
        <v>0</v>
      </c>
      <c r="J502" s="128">
        <f t="shared" si="20"/>
        <v>-6688.0640000000531</v>
      </c>
      <c r="K502" s="9"/>
    </row>
    <row r="503" spans="1:11" ht="15.75" x14ac:dyDescent="0.25">
      <c r="A503" s="2"/>
      <c r="B503" s="27"/>
      <c r="D503" s="69"/>
      <c r="E503" s="51"/>
      <c r="F503" s="16"/>
      <c r="G503" s="9"/>
      <c r="H503" s="9"/>
      <c r="I503" s="11">
        <f t="shared" si="19"/>
        <v>0</v>
      </c>
      <c r="J503" s="128">
        <f t="shared" si="20"/>
        <v>-6688.0640000000531</v>
      </c>
      <c r="K503" s="9"/>
    </row>
    <row r="504" spans="1:11" ht="15.75" x14ac:dyDescent="0.25">
      <c r="A504" s="2"/>
      <c r="B504" s="27"/>
      <c r="D504" s="69"/>
      <c r="E504" s="51"/>
      <c r="F504" s="16"/>
      <c r="G504" s="9"/>
      <c r="H504" s="9"/>
      <c r="I504" s="11">
        <f t="shared" si="19"/>
        <v>0</v>
      </c>
      <c r="J504" s="128">
        <f t="shared" si="20"/>
        <v>-6688.0640000000531</v>
      </c>
      <c r="K504" s="9"/>
    </row>
    <row r="505" spans="1:11" ht="15.75" x14ac:dyDescent="0.25">
      <c r="A505" s="2"/>
      <c r="B505" s="27"/>
      <c r="D505" s="69"/>
      <c r="E505" s="51"/>
      <c r="F505" s="16"/>
      <c r="G505" s="9"/>
      <c r="H505" s="9"/>
      <c r="I505" s="11">
        <f t="shared" si="19"/>
        <v>0</v>
      </c>
      <c r="J505" s="128">
        <f t="shared" si="20"/>
        <v>-6688.0640000000531</v>
      </c>
      <c r="K505" s="9"/>
    </row>
    <row r="506" spans="1:11" ht="15.75" x14ac:dyDescent="0.25">
      <c r="A506" s="2"/>
      <c r="B506" s="27"/>
      <c r="D506" s="69"/>
      <c r="E506" s="51"/>
      <c r="F506" s="16"/>
      <c r="G506" s="9"/>
      <c r="H506" s="9"/>
      <c r="I506" s="11">
        <f t="shared" si="19"/>
        <v>0</v>
      </c>
      <c r="J506" s="128">
        <f t="shared" si="20"/>
        <v>-6688.0640000000531</v>
      </c>
      <c r="K506" s="9"/>
    </row>
    <row r="507" spans="1:11" ht="15.75" x14ac:dyDescent="0.25">
      <c r="A507" s="2"/>
      <c r="B507" s="27"/>
      <c r="D507" s="69"/>
      <c r="E507" s="51"/>
      <c r="F507" s="16"/>
      <c r="G507" s="9"/>
      <c r="H507" s="9"/>
      <c r="I507" s="11">
        <f t="shared" si="19"/>
        <v>0</v>
      </c>
      <c r="J507" s="128">
        <f t="shared" si="20"/>
        <v>-6688.0640000000531</v>
      </c>
      <c r="K507" s="9"/>
    </row>
    <row r="508" spans="1:11" ht="15.75" x14ac:dyDescent="0.25">
      <c r="A508" s="2"/>
      <c r="B508" s="27"/>
      <c r="D508" s="69"/>
      <c r="E508" s="51"/>
      <c r="F508" s="16"/>
      <c r="G508" s="9"/>
      <c r="H508" s="9"/>
      <c r="I508" s="11">
        <f t="shared" si="19"/>
        <v>0</v>
      </c>
      <c r="J508" s="128">
        <f t="shared" si="20"/>
        <v>-6688.0640000000531</v>
      </c>
      <c r="K508" s="9"/>
    </row>
    <row r="509" spans="1:11" ht="15.75" x14ac:dyDescent="0.25">
      <c r="A509" s="2"/>
      <c r="B509" s="27"/>
      <c r="D509" s="69"/>
      <c r="E509" s="51"/>
      <c r="F509" s="16"/>
      <c r="G509" s="9"/>
      <c r="H509" s="9"/>
      <c r="I509" s="11">
        <f t="shared" si="19"/>
        <v>0</v>
      </c>
      <c r="J509" s="128">
        <f t="shared" si="20"/>
        <v>-6688.0640000000531</v>
      </c>
      <c r="K509" s="9"/>
    </row>
    <row r="510" spans="1:11" ht="15.75" x14ac:dyDescent="0.25">
      <c r="A510" s="2"/>
      <c r="B510" s="27"/>
      <c r="D510" s="69"/>
      <c r="E510" s="51"/>
      <c r="F510" s="16"/>
      <c r="G510" s="9"/>
      <c r="H510" s="9"/>
      <c r="I510" s="11">
        <f t="shared" si="19"/>
        <v>0</v>
      </c>
      <c r="J510" s="128">
        <f t="shared" si="20"/>
        <v>-6688.0640000000531</v>
      </c>
      <c r="K510" s="9"/>
    </row>
    <row r="511" spans="1:11" ht="15.75" x14ac:dyDescent="0.25">
      <c r="A511" s="2"/>
      <c r="B511" s="27"/>
      <c r="D511" s="69"/>
      <c r="E511" s="51"/>
      <c r="F511" s="16"/>
      <c r="G511" s="9"/>
      <c r="H511" s="9"/>
      <c r="I511" s="11">
        <f t="shared" si="19"/>
        <v>0</v>
      </c>
      <c r="J511" s="128">
        <f t="shared" si="20"/>
        <v>-6688.0640000000531</v>
      </c>
      <c r="K511" s="9"/>
    </row>
    <row r="512" spans="1:11" ht="15.75" x14ac:dyDescent="0.25">
      <c r="A512" s="2"/>
      <c r="B512" s="27"/>
      <c r="D512" s="69"/>
      <c r="E512" s="51"/>
      <c r="F512" s="16"/>
      <c r="G512" s="9"/>
      <c r="H512" s="9"/>
      <c r="I512" s="11">
        <f t="shared" si="19"/>
        <v>0</v>
      </c>
      <c r="J512" s="128">
        <f t="shared" si="20"/>
        <v>-6688.0640000000531</v>
      </c>
      <c r="K512" s="9"/>
    </row>
    <row r="513" spans="1:11" ht="15.75" x14ac:dyDescent="0.25">
      <c r="A513" s="2"/>
      <c r="B513" s="27"/>
      <c r="D513" s="69"/>
      <c r="E513" s="51"/>
      <c r="F513" s="16"/>
      <c r="G513" s="9"/>
      <c r="H513" s="9"/>
      <c r="I513" s="11">
        <f t="shared" si="19"/>
        <v>0</v>
      </c>
      <c r="J513" s="128">
        <f t="shared" si="20"/>
        <v>-6688.0640000000531</v>
      </c>
      <c r="K513" s="9"/>
    </row>
    <row r="514" spans="1:11" ht="15.75" x14ac:dyDescent="0.25">
      <c r="A514" s="2"/>
      <c r="B514" s="27"/>
      <c r="D514" s="69"/>
      <c r="E514" s="51"/>
      <c r="F514" s="16"/>
      <c r="G514" s="9"/>
      <c r="H514" s="9"/>
      <c r="I514" s="11">
        <f t="shared" si="19"/>
        <v>0</v>
      </c>
      <c r="J514" s="128">
        <f t="shared" si="20"/>
        <v>-6688.0640000000531</v>
      </c>
      <c r="K514" s="9"/>
    </row>
    <row r="515" spans="1:11" ht="15.75" x14ac:dyDescent="0.25">
      <c r="A515" s="2"/>
      <c r="B515" s="27"/>
      <c r="D515" s="69"/>
      <c r="E515" s="51"/>
      <c r="F515" s="16"/>
      <c r="G515" s="9"/>
      <c r="H515" s="9"/>
      <c r="I515" s="11">
        <f t="shared" si="19"/>
        <v>0</v>
      </c>
      <c r="J515" s="128">
        <f t="shared" si="20"/>
        <v>-6688.0640000000531</v>
      </c>
      <c r="K515" s="9"/>
    </row>
    <row r="516" spans="1:11" ht="15.75" x14ac:dyDescent="0.25">
      <c r="A516" s="2"/>
      <c r="B516" s="27"/>
      <c r="D516" s="69"/>
      <c r="E516" s="51"/>
      <c r="F516" s="16"/>
      <c r="G516" s="9"/>
      <c r="H516" s="9"/>
      <c r="I516" s="11">
        <f t="shared" si="19"/>
        <v>0</v>
      </c>
      <c r="J516" s="128">
        <f t="shared" si="20"/>
        <v>-6688.0640000000531</v>
      </c>
      <c r="K516" s="9"/>
    </row>
    <row r="517" spans="1:11" ht="15.75" x14ac:dyDescent="0.25">
      <c r="A517" s="2"/>
      <c r="B517" s="27"/>
      <c r="D517" s="69"/>
      <c r="E517" s="51"/>
      <c r="F517" s="16"/>
      <c r="G517" s="9"/>
      <c r="H517" s="9"/>
      <c r="I517" s="11">
        <f t="shared" si="19"/>
        <v>0</v>
      </c>
      <c r="J517" s="128">
        <f t="shared" si="20"/>
        <v>-6688.0640000000531</v>
      </c>
      <c r="K517" s="9"/>
    </row>
    <row r="518" spans="1:11" ht="15.75" x14ac:dyDescent="0.25">
      <c r="A518" s="2"/>
      <c r="B518" s="27"/>
      <c r="D518" s="69"/>
      <c r="E518" s="51"/>
      <c r="F518" s="16"/>
      <c r="G518" s="9"/>
      <c r="H518" s="9"/>
      <c r="I518" s="11">
        <f t="shared" si="19"/>
        <v>0</v>
      </c>
      <c r="J518" s="128">
        <f t="shared" si="20"/>
        <v>-6688.0640000000531</v>
      </c>
      <c r="K518" s="9"/>
    </row>
    <row r="519" spans="1:11" ht="15.75" x14ac:dyDescent="0.25">
      <c r="A519" s="2"/>
      <c r="B519" s="27"/>
      <c r="D519" s="69"/>
      <c r="E519" s="51"/>
      <c r="F519" s="16"/>
      <c r="G519" s="9"/>
      <c r="H519" s="9"/>
      <c r="I519" s="11">
        <f t="shared" si="19"/>
        <v>0</v>
      </c>
      <c r="J519" s="128">
        <f t="shared" si="20"/>
        <v>-6688.0640000000531</v>
      </c>
      <c r="K519" s="9"/>
    </row>
    <row r="520" spans="1:11" ht="15.75" x14ac:dyDescent="0.25">
      <c r="A520" s="2"/>
      <c r="B520" s="27"/>
      <c r="D520" s="69"/>
      <c r="E520" s="51"/>
      <c r="F520" s="16"/>
      <c r="G520" s="9"/>
      <c r="H520" s="9"/>
      <c r="I520" s="11">
        <f t="shared" si="19"/>
        <v>0</v>
      </c>
      <c r="J520" s="128">
        <f t="shared" si="20"/>
        <v>-6688.0640000000531</v>
      </c>
      <c r="K520" s="9"/>
    </row>
    <row r="521" spans="1:11" ht="15.75" x14ac:dyDescent="0.25">
      <c r="A521" s="2"/>
      <c r="B521" s="27"/>
      <c r="D521" s="69"/>
      <c r="E521" s="51"/>
      <c r="F521" s="16"/>
      <c r="G521" s="9"/>
      <c r="H521" s="9"/>
      <c r="I521" s="11">
        <f t="shared" si="19"/>
        <v>0</v>
      </c>
      <c r="J521" s="128">
        <f t="shared" si="20"/>
        <v>-6688.0640000000531</v>
      </c>
      <c r="K521" s="9"/>
    </row>
    <row r="522" spans="1:11" ht="15.75" x14ac:dyDescent="0.25">
      <c r="A522" s="2"/>
      <c r="B522" s="27"/>
      <c r="D522" s="69"/>
      <c r="E522" s="51"/>
      <c r="F522" s="16"/>
      <c r="G522" s="9"/>
      <c r="H522" s="9"/>
      <c r="I522" s="11">
        <f t="shared" si="19"/>
        <v>0</v>
      </c>
      <c r="J522" s="128">
        <f t="shared" si="20"/>
        <v>-6688.0640000000531</v>
      </c>
      <c r="K522" s="9"/>
    </row>
    <row r="523" spans="1:11" ht="15.75" x14ac:dyDescent="0.25">
      <c r="A523" s="2"/>
      <c r="B523" s="27"/>
      <c r="D523" s="69"/>
      <c r="E523" s="51"/>
      <c r="F523" s="16"/>
      <c r="G523" s="9"/>
      <c r="H523" s="9"/>
      <c r="I523" s="11">
        <f t="shared" si="19"/>
        <v>0</v>
      </c>
      <c r="J523" s="128">
        <f t="shared" si="20"/>
        <v>-6688.0640000000531</v>
      </c>
      <c r="K523" s="9"/>
    </row>
    <row r="524" spans="1:11" ht="15.75" x14ac:dyDescent="0.25">
      <c r="A524" s="2"/>
      <c r="B524" s="27"/>
      <c r="D524" s="69"/>
      <c r="E524" s="51"/>
      <c r="F524" s="16"/>
      <c r="G524" s="9"/>
      <c r="H524" s="9"/>
      <c r="I524" s="11">
        <f t="shared" si="19"/>
        <v>0</v>
      </c>
      <c r="J524" s="128">
        <f t="shared" si="20"/>
        <v>-6688.0640000000531</v>
      </c>
      <c r="K524" s="9"/>
    </row>
    <row r="525" spans="1:11" ht="15.75" x14ac:dyDescent="0.25">
      <c r="A525" s="2"/>
      <c r="B525" s="27"/>
      <c r="D525" s="69"/>
      <c r="E525" s="51"/>
      <c r="F525" s="16"/>
      <c r="G525" s="9"/>
      <c r="H525" s="9"/>
      <c r="I525" s="11">
        <f t="shared" si="19"/>
        <v>0</v>
      </c>
      <c r="J525" s="128">
        <f t="shared" si="20"/>
        <v>-6688.0640000000531</v>
      </c>
      <c r="K525" s="9"/>
    </row>
    <row r="526" spans="1:11" ht="15.75" x14ac:dyDescent="0.25">
      <c r="A526" s="2"/>
      <c r="B526" s="27"/>
      <c r="D526" s="69"/>
      <c r="E526" s="51"/>
      <c r="F526" s="16"/>
      <c r="G526" s="9"/>
      <c r="H526" s="9"/>
      <c r="I526" s="11">
        <f t="shared" si="19"/>
        <v>0</v>
      </c>
      <c r="J526" s="128">
        <f t="shared" si="20"/>
        <v>-6688.0640000000531</v>
      </c>
      <c r="K526" s="9"/>
    </row>
    <row r="527" spans="1:11" ht="15.75" x14ac:dyDescent="0.25">
      <c r="A527" s="2"/>
      <c r="B527" s="27"/>
      <c r="D527" s="69"/>
      <c r="E527" s="51"/>
      <c r="F527" s="16"/>
      <c r="G527" s="9"/>
      <c r="H527" s="9"/>
      <c r="I527" s="11">
        <f t="shared" si="19"/>
        <v>0</v>
      </c>
      <c r="J527" s="128">
        <f t="shared" si="20"/>
        <v>-6688.0640000000531</v>
      </c>
      <c r="K527" s="9"/>
    </row>
    <row r="528" spans="1:11" ht="15.75" x14ac:dyDescent="0.25">
      <c r="A528" s="2"/>
      <c r="B528" s="27"/>
      <c r="D528" s="69"/>
      <c r="E528" s="51"/>
      <c r="F528" s="16"/>
      <c r="G528" s="9"/>
      <c r="H528" s="9"/>
      <c r="I528" s="11">
        <f t="shared" ref="I528:I562" si="21">H528-G528</f>
        <v>0</v>
      </c>
      <c r="J528" s="128">
        <f t="shared" ref="J528:J558" si="22">J527+I528</f>
        <v>-6688.0640000000531</v>
      </c>
      <c r="K528" s="9"/>
    </row>
    <row r="529" spans="1:11" ht="15.75" x14ac:dyDescent="0.25">
      <c r="A529" s="2"/>
      <c r="B529" s="27"/>
      <c r="D529" s="69"/>
      <c r="E529" s="51"/>
      <c r="F529" s="16"/>
      <c r="G529" s="9"/>
      <c r="H529" s="9"/>
      <c r="I529" s="11">
        <f t="shared" si="21"/>
        <v>0</v>
      </c>
      <c r="J529" s="128">
        <f t="shared" si="22"/>
        <v>-6688.0640000000531</v>
      </c>
      <c r="K529" s="9"/>
    </row>
    <row r="530" spans="1:11" ht="15.75" x14ac:dyDescent="0.25">
      <c r="A530" s="2"/>
      <c r="B530" s="27"/>
      <c r="D530" s="69"/>
      <c r="E530" s="51"/>
      <c r="F530" s="16"/>
      <c r="G530" s="9"/>
      <c r="H530" s="9"/>
      <c r="I530" s="11">
        <f t="shared" si="21"/>
        <v>0</v>
      </c>
      <c r="J530" s="128">
        <f t="shared" si="22"/>
        <v>-6688.0640000000531</v>
      </c>
      <c r="K530" s="9"/>
    </row>
    <row r="531" spans="1:11" ht="15.75" x14ac:dyDescent="0.25">
      <c r="A531" s="2"/>
      <c r="B531" s="27"/>
      <c r="D531" s="69"/>
      <c r="E531" s="51"/>
      <c r="F531" s="16"/>
      <c r="G531" s="9"/>
      <c r="H531" s="9"/>
      <c r="I531" s="11">
        <f t="shared" si="21"/>
        <v>0</v>
      </c>
      <c r="J531" s="128">
        <f t="shared" si="22"/>
        <v>-6688.0640000000531</v>
      </c>
      <c r="K531" s="9"/>
    </row>
    <row r="532" spans="1:11" ht="15.75" x14ac:dyDescent="0.25">
      <c r="A532" s="2"/>
      <c r="B532" s="27"/>
      <c r="D532" s="69"/>
      <c r="E532" s="51"/>
      <c r="F532" s="16"/>
      <c r="G532" s="9"/>
      <c r="H532" s="9"/>
      <c r="I532" s="11">
        <f t="shared" si="21"/>
        <v>0</v>
      </c>
      <c r="J532" s="128">
        <f t="shared" si="22"/>
        <v>-6688.0640000000531</v>
      </c>
      <c r="K532" s="9"/>
    </row>
    <row r="533" spans="1:11" ht="15.75" x14ac:dyDescent="0.25">
      <c r="A533" s="2"/>
      <c r="B533" s="27"/>
      <c r="D533" s="69"/>
      <c r="E533" s="51"/>
      <c r="F533" s="16"/>
      <c r="G533" s="9"/>
      <c r="H533" s="9"/>
      <c r="I533" s="11">
        <f t="shared" si="21"/>
        <v>0</v>
      </c>
      <c r="J533" s="128">
        <f t="shared" si="22"/>
        <v>-6688.0640000000531</v>
      </c>
      <c r="K533" s="9"/>
    </row>
    <row r="534" spans="1:11" ht="15.75" x14ac:dyDescent="0.25">
      <c r="A534" s="2"/>
      <c r="B534" s="27"/>
      <c r="D534" s="69"/>
      <c r="E534" s="51"/>
      <c r="F534" s="16"/>
      <c r="G534" s="9"/>
      <c r="H534" s="9"/>
      <c r="I534" s="11">
        <f t="shared" si="21"/>
        <v>0</v>
      </c>
      <c r="J534" s="128">
        <f t="shared" si="22"/>
        <v>-6688.0640000000531</v>
      </c>
      <c r="K534" s="9"/>
    </row>
    <row r="535" spans="1:11" ht="15.75" x14ac:dyDescent="0.25">
      <c r="A535" s="2"/>
      <c r="B535" s="27"/>
      <c r="D535" s="69"/>
      <c r="E535" s="51"/>
      <c r="F535" s="16"/>
      <c r="G535" s="9"/>
      <c r="H535" s="9"/>
      <c r="I535" s="11">
        <f t="shared" si="21"/>
        <v>0</v>
      </c>
      <c r="J535" s="128">
        <f t="shared" si="22"/>
        <v>-6688.0640000000531</v>
      </c>
      <c r="K535" s="9"/>
    </row>
    <row r="536" spans="1:11" ht="15.75" x14ac:dyDescent="0.25">
      <c r="A536" s="2"/>
      <c r="B536" s="27"/>
      <c r="D536" s="69"/>
      <c r="E536" s="51"/>
      <c r="F536" s="16"/>
      <c r="G536" s="9"/>
      <c r="H536" s="9"/>
      <c r="I536" s="11">
        <f t="shared" si="21"/>
        <v>0</v>
      </c>
      <c r="J536" s="128">
        <f t="shared" si="22"/>
        <v>-6688.0640000000531</v>
      </c>
      <c r="K536" s="9"/>
    </row>
    <row r="537" spans="1:11" ht="15.75" x14ac:dyDescent="0.25">
      <c r="A537" s="2"/>
      <c r="B537" s="27"/>
      <c r="D537" s="69"/>
      <c r="E537" s="51"/>
      <c r="F537" s="16"/>
      <c r="G537" s="9"/>
      <c r="H537" s="9"/>
      <c r="I537" s="11">
        <f t="shared" si="21"/>
        <v>0</v>
      </c>
      <c r="J537" s="128">
        <f t="shared" si="22"/>
        <v>-6688.0640000000531</v>
      </c>
      <c r="K537" s="9"/>
    </row>
    <row r="538" spans="1:11" ht="15.75" x14ac:dyDescent="0.25">
      <c r="A538" s="2"/>
      <c r="B538" s="27"/>
      <c r="D538" s="69"/>
      <c r="E538" s="51"/>
      <c r="F538" s="16"/>
      <c r="G538" s="9"/>
      <c r="H538" s="9"/>
      <c r="I538" s="11">
        <f t="shared" si="21"/>
        <v>0</v>
      </c>
      <c r="J538" s="128">
        <f t="shared" si="22"/>
        <v>-6688.0640000000531</v>
      </c>
      <c r="K538" s="9"/>
    </row>
    <row r="539" spans="1:11" ht="15.75" x14ac:dyDescent="0.25">
      <c r="A539" s="2"/>
      <c r="B539" s="27"/>
      <c r="D539" s="69"/>
      <c r="E539" s="51"/>
      <c r="F539" s="16"/>
      <c r="G539" s="9"/>
      <c r="H539" s="9"/>
      <c r="I539" s="11">
        <f t="shared" si="21"/>
        <v>0</v>
      </c>
      <c r="J539" s="128">
        <f t="shared" si="22"/>
        <v>-6688.0640000000531</v>
      </c>
      <c r="K539" s="9"/>
    </row>
    <row r="540" spans="1:11" ht="15.75" x14ac:dyDescent="0.25">
      <c r="A540" s="2"/>
      <c r="B540" s="27"/>
      <c r="D540" s="69"/>
      <c r="E540" s="51"/>
      <c r="F540" s="16"/>
      <c r="G540" s="9"/>
      <c r="H540" s="9"/>
      <c r="I540" s="11">
        <f t="shared" si="21"/>
        <v>0</v>
      </c>
      <c r="J540" s="128">
        <f t="shared" si="22"/>
        <v>-6688.0640000000531</v>
      </c>
      <c r="K540" s="9"/>
    </row>
    <row r="541" spans="1:11" ht="15.75" x14ac:dyDescent="0.25">
      <c r="A541" s="2"/>
      <c r="B541" s="27"/>
      <c r="D541" s="69"/>
      <c r="E541" s="51"/>
      <c r="F541" s="16"/>
      <c r="G541" s="9"/>
      <c r="H541" s="9"/>
      <c r="I541" s="11">
        <f t="shared" si="21"/>
        <v>0</v>
      </c>
      <c r="J541" s="128">
        <f t="shared" si="22"/>
        <v>-6688.0640000000531</v>
      </c>
      <c r="K541" s="9"/>
    </row>
    <row r="542" spans="1:11" ht="15.75" x14ac:dyDescent="0.25">
      <c r="A542" s="2"/>
      <c r="B542" s="27"/>
      <c r="D542" s="69"/>
      <c r="E542" s="51"/>
      <c r="F542" s="16"/>
      <c r="G542" s="9"/>
      <c r="H542" s="9"/>
      <c r="I542" s="11">
        <f t="shared" si="21"/>
        <v>0</v>
      </c>
      <c r="J542" s="128">
        <f t="shared" si="22"/>
        <v>-6688.0640000000531</v>
      </c>
      <c r="K542" s="9"/>
    </row>
    <row r="543" spans="1:11" ht="15.75" x14ac:dyDescent="0.25">
      <c r="A543" s="2"/>
      <c r="B543" s="27"/>
      <c r="D543" s="69"/>
      <c r="E543" s="51"/>
      <c r="F543" s="16"/>
      <c r="G543" s="9"/>
      <c r="H543" s="9"/>
      <c r="I543" s="11">
        <f t="shared" si="21"/>
        <v>0</v>
      </c>
      <c r="J543" s="128">
        <f t="shared" si="22"/>
        <v>-6688.0640000000531</v>
      </c>
      <c r="K543" s="9"/>
    </row>
    <row r="544" spans="1:11" ht="15.75" x14ac:dyDescent="0.25">
      <c r="A544" s="2"/>
      <c r="B544" s="27"/>
      <c r="D544" s="69"/>
      <c r="E544" s="51"/>
      <c r="F544" s="16"/>
      <c r="G544" s="9"/>
      <c r="H544" s="9"/>
      <c r="I544" s="11">
        <f t="shared" si="21"/>
        <v>0</v>
      </c>
      <c r="J544" s="128">
        <f t="shared" si="22"/>
        <v>-6688.0640000000531</v>
      </c>
      <c r="K544" s="9"/>
    </row>
    <row r="545" spans="1:11" ht="15.75" x14ac:dyDescent="0.25">
      <c r="A545" s="2"/>
      <c r="B545" s="27"/>
      <c r="D545" s="69"/>
      <c r="E545" s="51"/>
      <c r="F545" s="16"/>
      <c r="G545" s="9"/>
      <c r="H545" s="9"/>
      <c r="I545" s="11">
        <f t="shared" si="21"/>
        <v>0</v>
      </c>
      <c r="J545" s="128">
        <f t="shared" si="22"/>
        <v>-6688.0640000000531</v>
      </c>
      <c r="K545" s="9"/>
    </row>
    <row r="546" spans="1:11" ht="15.75" x14ac:dyDescent="0.25">
      <c r="A546" s="2"/>
      <c r="B546" s="27"/>
      <c r="D546" s="69"/>
      <c r="E546" s="51"/>
      <c r="F546" s="16"/>
      <c r="G546" s="9"/>
      <c r="H546" s="9"/>
      <c r="I546" s="11">
        <f t="shared" si="21"/>
        <v>0</v>
      </c>
      <c r="J546" s="128">
        <f t="shared" si="22"/>
        <v>-6688.0640000000531</v>
      </c>
      <c r="K546" s="9"/>
    </row>
    <row r="547" spans="1:11" ht="15.75" x14ac:dyDescent="0.25">
      <c r="A547" s="2"/>
      <c r="B547" s="27"/>
      <c r="D547" s="69"/>
      <c r="E547" s="51"/>
      <c r="F547" s="16"/>
      <c r="G547" s="9"/>
      <c r="H547" s="9"/>
      <c r="I547" s="11">
        <f t="shared" si="21"/>
        <v>0</v>
      </c>
      <c r="J547" s="128">
        <f t="shared" si="22"/>
        <v>-6688.0640000000531</v>
      </c>
      <c r="K547" s="9"/>
    </row>
    <row r="548" spans="1:11" ht="15.75" x14ac:dyDescent="0.25">
      <c r="A548" s="2"/>
      <c r="B548" s="27"/>
      <c r="D548" s="69"/>
      <c r="E548" s="51"/>
      <c r="F548" s="16"/>
      <c r="G548" s="9"/>
      <c r="H548" s="9"/>
      <c r="I548" s="11">
        <f t="shared" si="21"/>
        <v>0</v>
      </c>
      <c r="J548" s="128">
        <f t="shared" si="22"/>
        <v>-6688.0640000000531</v>
      </c>
      <c r="K548" s="9"/>
    </row>
    <row r="549" spans="1:11" ht="15.75" x14ac:dyDescent="0.25">
      <c r="A549" s="2"/>
      <c r="B549" s="27"/>
      <c r="D549" s="69"/>
      <c r="E549" s="51"/>
      <c r="F549" s="16"/>
      <c r="G549" s="9"/>
      <c r="H549" s="9"/>
      <c r="I549" s="11">
        <f t="shared" si="21"/>
        <v>0</v>
      </c>
      <c r="J549" s="128">
        <f t="shared" si="22"/>
        <v>-6688.0640000000531</v>
      </c>
      <c r="K549" s="9"/>
    </row>
    <row r="550" spans="1:11" ht="15.75" x14ac:dyDescent="0.25">
      <c r="A550" s="2"/>
      <c r="B550" s="27"/>
      <c r="D550" s="69"/>
      <c r="E550" s="51"/>
      <c r="F550" s="16"/>
      <c r="G550" s="9"/>
      <c r="H550" s="9"/>
      <c r="I550" s="11">
        <f t="shared" si="21"/>
        <v>0</v>
      </c>
      <c r="J550" s="128">
        <f t="shared" si="22"/>
        <v>-6688.0640000000531</v>
      </c>
      <c r="K550" s="9"/>
    </row>
    <row r="551" spans="1:11" ht="15.75" x14ac:dyDescent="0.25">
      <c r="A551" s="2"/>
      <c r="B551" s="27"/>
      <c r="D551" s="69"/>
      <c r="E551" s="51"/>
      <c r="F551" s="16"/>
      <c r="G551" s="9"/>
      <c r="H551" s="9"/>
      <c r="I551" s="11">
        <f t="shared" si="21"/>
        <v>0</v>
      </c>
      <c r="J551" s="128">
        <f t="shared" si="22"/>
        <v>-6688.0640000000531</v>
      </c>
      <c r="K551" s="9"/>
    </row>
    <row r="552" spans="1:11" ht="15.75" x14ac:dyDescent="0.25">
      <c r="A552" s="2"/>
      <c r="B552" s="27"/>
      <c r="D552" s="69"/>
      <c r="E552" s="51"/>
      <c r="F552" s="16"/>
      <c r="G552" s="9"/>
      <c r="H552" s="9"/>
      <c r="I552" s="11">
        <f t="shared" si="21"/>
        <v>0</v>
      </c>
      <c r="J552" s="128">
        <f t="shared" si="22"/>
        <v>-6688.0640000000531</v>
      </c>
      <c r="K552" s="9"/>
    </row>
    <row r="553" spans="1:11" ht="15.75" x14ac:dyDescent="0.25">
      <c r="A553" s="2"/>
      <c r="B553" s="27"/>
      <c r="D553" s="69"/>
      <c r="E553" s="51"/>
      <c r="F553" s="16"/>
      <c r="G553" s="9"/>
      <c r="H553" s="9"/>
      <c r="I553" s="11">
        <f t="shared" si="21"/>
        <v>0</v>
      </c>
      <c r="J553" s="128">
        <f t="shared" si="22"/>
        <v>-6688.0640000000531</v>
      </c>
      <c r="K553" s="9"/>
    </row>
    <row r="554" spans="1:11" ht="15.75" x14ac:dyDescent="0.25">
      <c r="A554" s="2"/>
      <c r="B554" s="27"/>
      <c r="D554" s="69"/>
      <c r="E554" s="51"/>
      <c r="F554" s="16"/>
      <c r="G554" s="9"/>
      <c r="H554" s="9"/>
      <c r="I554" s="11">
        <f t="shared" si="21"/>
        <v>0</v>
      </c>
      <c r="J554" s="128">
        <f t="shared" si="22"/>
        <v>-6688.0640000000531</v>
      </c>
      <c r="K554" s="9"/>
    </row>
    <row r="555" spans="1:11" ht="15.75" x14ac:dyDescent="0.25">
      <c r="A555" s="2"/>
      <c r="B555" s="27"/>
      <c r="D555" s="69"/>
      <c r="E555" s="51"/>
      <c r="F555" s="16"/>
      <c r="G555" s="9"/>
      <c r="H555" s="9"/>
      <c r="I555" s="11">
        <f t="shared" si="21"/>
        <v>0</v>
      </c>
      <c r="J555" s="128">
        <f t="shared" si="22"/>
        <v>-6688.0640000000531</v>
      </c>
      <c r="K555" s="9"/>
    </row>
    <row r="556" spans="1:11" ht="15.75" x14ac:dyDescent="0.25">
      <c r="A556" s="2"/>
      <c r="B556" s="48"/>
      <c r="D556" s="69"/>
      <c r="E556" s="51"/>
      <c r="F556" s="16"/>
      <c r="G556" s="9"/>
      <c r="H556" s="9"/>
      <c r="I556" s="11">
        <f t="shared" si="21"/>
        <v>0</v>
      </c>
      <c r="J556" s="128">
        <f t="shared" si="22"/>
        <v>-6688.0640000000531</v>
      </c>
      <c r="K556" s="9"/>
    </row>
    <row r="557" spans="1:11" ht="15.75" x14ac:dyDescent="0.25">
      <c r="A557" s="2"/>
      <c r="B557" s="27"/>
      <c r="D557" s="69"/>
      <c r="E557" s="51"/>
      <c r="F557" s="16"/>
      <c r="G557" s="9"/>
      <c r="H557" s="9"/>
      <c r="I557" s="11">
        <f t="shared" si="21"/>
        <v>0</v>
      </c>
      <c r="J557" s="128">
        <f t="shared" si="22"/>
        <v>-6688.0640000000531</v>
      </c>
      <c r="K557" s="9"/>
    </row>
    <row r="558" spans="1:11" ht="16.5" thickBot="1" x14ac:dyDescent="0.3">
      <c r="A558" s="2"/>
      <c r="B558" s="27"/>
      <c r="D558" s="69"/>
      <c r="E558" s="51"/>
      <c r="F558" s="16"/>
      <c r="G558" s="9"/>
      <c r="H558" s="9"/>
      <c r="I558" s="11">
        <f t="shared" si="21"/>
        <v>0</v>
      </c>
      <c r="J558" s="129">
        <f t="shared" si="22"/>
        <v>-6688.0640000000531</v>
      </c>
    </row>
    <row r="559" spans="1:11" ht="18.75" x14ac:dyDescent="0.3">
      <c r="A559" s="2"/>
      <c r="B559" s="27"/>
      <c r="D559" s="69"/>
      <c r="E559" s="51"/>
      <c r="F559" s="16"/>
      <c r="G559" s="9"/>
      <c r="H559" s="9"/>
      <c r="I559" s="11">
        <f t="shared" si="21"/>
        <v>0</v>
      </c>
      <c r="K559" s="70" t="s">
        <v>1305</v>
      </c>
    </row>
    <row r="560" spans="1:11" x14ac:dyDescent="0.25">
      <c r="A560" s="2"/>
      <c r="B560" s="27"/>
      <c r="D560" s="69"/>
      <c r="E560" s="51"/>
      <c r="F560" s="16"/>
      <c r="G560" s="9"/>
      <c r="H560" s="9"/>
      <c r="I560" s="11">
        <f t="shared" si="21"/>
        <v>0</v>
      </c>
    </row>
    <row r="561" spans="1:9" ht="15.75" thickBot="1" x14ac:dyDescent="0.3">
      <c r="A561" s="2"/>
      <c r="B561" s="48"/>
      <c r="D561" s="69"/>
      <c r="E561" s="51"/>
      <c r="F561" s="17"/>
      <c r="G561" s="9"/>
      <c r="H561" s="9"/>
      <c r="I561" s="11">
        <f t="shared" si="21"/>
        <v>0</v>
      </c>
    </row>
    <row r="562" spans="1:9" ht="15.75" thickBot="1" x14ac:dyDescent="0.3">
      <c r="A562" s="2"/>
      <c r="D562" s="69"/>
      <c r="E562" s="51"/>
      <c r="F562" s="10"/>
      <c r="G562" s="9"/>
      <c r="H562" s="9"/>
      <c r="I562" s="11">
        <f t="shared" si="21"/>
        <v>0</v>
      </c>
    </row>
    <row r="563" spans="1:9" x14ac:dyDescent="0.25">
      <c r="A563" s="2"/>
      <c r="D563" s="69"/>
      <c r="E563" s="51"/>
      <c r="F563" s="283" t="s">
        <v>638</v>
      </c>
      <c r="G563" s="284"/>
      <c r="H563" s="281">
        <f>SUM(I3:I562)</f>
        <v>1311.9359999999469</v>
      </c>
      <c r="I563" s="277"/>
    </row>
    <row r="564" spans="1:9" ht="15.75" thickBot="1" x14ac:dyDescent="0.3">
      <c r="A564" s="2"/>
      <c r="D564" s="69"/>
      <c r="E564" s="51"/>
      <c r="F564" s="285"/>
      <c r="G564" s="286"/>
      <c r="H564" s="282"/>
      <c r="I564" s="279"/>
    </row>
    <row r="565" spans="1:9" x14ac:dyDescent="0.25">
      <c r="A565" s="2"/>
      <c r="D565" s="69"/>
      <c r="E565" s="51"/>
      <c r="F565" s="10"/>
      <c r="G565" s="9"/>
      <c r="H565" s="9"/>
      <c r="I565" s="9"/>
    </row>
  </sheetData>
  <sortState ref="A253:H254">
    <sortCondition ref="A253:A254"/>
  </sortState>
  <mergeCells count="3">
    <mergeCell ref="E1:H1"/>
    <mergeCell ref="F563:G564"/>
    <mergeCell ref="H563:I564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33CC"/>
  </sheetPr>
  <dimension ref="A1:L24"/>
  <sheetViews>
    <sheetView topLeftCell="A10" workbookViewId="0">
      <selection activeCell="B12" sqref="B12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37" t="s">
        <v>2317</v>
      </c>
      <c r="C1" s="238"/>
      <c r="D1" s="239"/>
      <c r="E1" s="289" t="s">
        <v>2318</v>
      </c>
      <c r="F1" s="289"/>
      <c r="G1" s="289"/>
      <c r="H1" s="289"/>
      <c r="I1" s="9"/>
    </row>
    <row r="2" spans="1:12" ht="32.25" thickBot="1" x14ac:dyDescent="0.3">
      <c r="A2" s="26"/>
      <c r="B2" s="13" t="s">
        <v>0</v>
      </c>
      <c r="C2" s="90"/>
      <c r="D2" s="167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206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206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206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206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206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206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206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5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5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5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44" t="s">
        <v>1305</v>
      </c>
      <c r="L13" s="235"/>
    </row>
    <row r="14" spans="1:12" ht="15.75" x14ac:dyDescent="0.25">
      <c r="H14" s="241"/>
      <c r="I14" s="242">
        <f t="shared" si="2"/>
        <v>0</v>
      </c>
      <c r="J14" s="243">
        <f t="shared" si="3"/>
        <v>0</v>
      </c>
      <c r="K14" s="235"/>
      <c r="L14" s="235"/>
    </row>
    <row r="15" spans="1:12" ht="15.75" x14ac:dyDescent="0.25">
      <c r="H15" s="241"/>
      <c r="I15" s="242">
        <f t="shared" si="2"/>
        <v>0</v>
      </c>
      <c r="J15" s="243">
        <f t="shared" si="3"/>
        <v>0</v>
      </c>
    </row>
    <row r="16" spans="1:12" ht="15.75" x14ac:dyDescent="0.25">
      <c r="H16" s="241"/>
      <c r="I16" s="242">
        <f t="shared" si="2"/>
        <v>0</v>
      </c>
      <c r="J16" s="243">
        <f t="shared" si="3"/>
        <v>0</v>
      </c>
    </row>
    <row r="17" spans="8:10" ht="15.75" x14ac:dyDescent="0.25">
      <c r="H17" s="241"/>
      <c r="I17" s="242">
        <f t="shared" si="2"/>
        <v>0</v>
      </c>
      <c r="J17" s="243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B78B7-A984-4713-A829-92F2D5676CC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Hoja2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2019-10-02T14:57:56Z</cp:lastPrinted>
  <dcterms:created xsi:type="dcterms:W3CDTF">2014-01-12T15:47:45Z</dcterms:created>
  <dcterms:modified xsi:type="dcterms:W3CDTF">2020-03-06T15:44:12Z</dcterms:modified>
</cp:coreProperties>
</file>