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 # 03  MARZO  2020\"/>
    </mc:Choice>
  </mc:AlternateContent>
  <xr:revisionPtr revIDLastSave="0" documentId="13_ncr:1_{EE27F158-137E-4867-9808-11761E1FD025}" xr6:coauthVersionLast="45" xr6:coauthVersionMax="45" xr10:uidLastSave="{00000000-0000-0000-0000-000000000000}"/>
  <bookViews>
    <workbookView xWindow="7905" yWindow="435" windowWidth="15090" windowHeight="11565" firstSheet="3" activeTab="6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7" i="10" l="1"/>
  <c r="J408" i="10"/>
  <c r="I408" i="10"/>
  <c r="I407" i="10" l="1"/>
  <c r="I383" i="10" l="1"/>
  <c r="J273" i="11"/>
  <c r="J274" i="11" s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J409" i="10" s="1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4" i="10"/>
  <c r="I563" i="10"/>
  <c r="I9" i="10"/>
  <c r="I8" i="10"/>
  <c r="I7" i="10"/>
  <c r="I6" i="10"/>
  <c r="I5" i="10"/>
  <c r="I4" i="10"/>
  <c r="J3" i="10"/>
  <c r="J410" i="10" l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256" i="11" l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55" i="11"/>
  <c r="J132" i="10"/>
  <c r="J133" i="10" s="1"/>
  <c r="J134" i="10" s="1"/>
  <c r="J135" i="10" s="1"/>
  <c r="J136" i="10" s="1"/>
  <c r="J137" i="10" s="1"/>
  <c r="I490" i="3"/>
  <c r="I491" i="3"/>
  <c r="J271" i="11" l="1"/>
  <c r="J272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138" i="10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I530" i="3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<sst xmlns="http://schemas.openxmlformats.org/spreadsheetml/2006/main" count="3123" uniqueCount="2783">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</sst>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94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9966FF"/>
      <color rgb="FF9933FF"/>
      <color rgb="FF00CC99"/>
      <color rgb="FF66FF33"/>
      <color rgb="FF0000FF"/>
      <color rgb="FF66CCFF"/>
      <color rgb="FFEC98FA"/>
      <color rgb="FFFFCC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556</xdr:row>
      <xdr:rowOff>114300</xdr:rowOff>
    </xdr:from>
    <xdr:to>
      <xdr:col>10</xdr:col>
      <xdr:colOff>695325</xdr:colOff>
      <xdr:row>561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557</xdr:row>
      <xdr:rowOff>47625</xdr:rowOff>
    </xdr:from>
    <xdr:to>
      <xdr:col>10</xdr:col>
      <xdr:colOff>790575</xdr:colOff>
      <xdr:row>562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84" t="s">
        <v>8</v>
      </c>
      <c r="G1" s="28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80">
        <f>SUM(J3:J180)</f>
        <v>2999.9999999999864</v>
      </c>
      <c r="J181" s="281"/>
      <c r="K181"/>
    </row>
    <row r="182" spans="1:11" ht="15.75" thickBot="1" x14ac:dyDescent="0.3">
      <c r="I182" s="282"/>
      <c r="J182" s="28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84" t="s">
        <v>181</v>
      </c>
      <c r="G1" s="284"/>
      <c r="H1" s="284"/>
      <c r="I1" s="28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80">
        <f>SUM(J3:J414)</f>
        <v>34203.089999999982</v>
      </c>
      <c r="J415" s="281"/>
      <c r="K415"/>
    </row>
    <row r="416" spans="2:11" ht="15.75" thickBot="1" x14ac:dyDescent="0.3">
      <c r="I416" s="282"/>
      <c r="J416" s="283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84" t="s">
        <v>628</v>
      </c>
      <c r="F1" s="284"/>
      <c r="G1" s="284"/>
      <c r="H1" s="28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87" t="s">
        <v>638</v>
      </c>
      <c r="G551" s="288"/>
      <c r="H551" s="285">
        <f>SUM(I3:I550)</f>
        <v>-1923.8799999999865</v>
      </c>
      <c r="I551" s="281"/>
    </row>
    <row r="552" spans="1:11" ht="15.75" customHeight="1" thickBot="1" x14ac:dyDescent="0.3">
      <c r="A552" s="2"/>
      <c r="D552" s="42"/>
      <c r="E552" s="51"/>
      <c r="F552" s="289"/>
      <c r="G552" s="290"/>
      <c r="H552" s="286"/>
      <c r="I552" s="28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7"/>
  <sheetViews>
    <sheetView topLeftCell="C420" workbookViewId="0">
      <selection activeCell="H426" sqref="H426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91" t="s">
        <v>1315</v>
      </c>
      <c r="F1" s="291"/>
      <c r="G1" s="291"/>
      <c r="H1" s="29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0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0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0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0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0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0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0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0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0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0" ht="45" x14ac:dyDescent="0.2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</row>
    <row r="363" spans="1:10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0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0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</row>
    <row r="366" spans="1:10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0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0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0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0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0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</row>
    <row r="372" spans="1:10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128">
        <f t="shared" si="16"/>
        <v>-3996.5599999999868</v>
      </c>
    </row>
    <row r="373" spans="1:10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128">
        <f t="shared" si="16"/>
        <v>-1398.8199999999888</v>
      </c>
    </row>
    <row r="374" spans="1:10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0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0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0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0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</row>
    <row r="379" spans="1:10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0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0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0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0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0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</row>
    <row r="387" spans="1:11" ht="47.25" x14ac:dyDescent="0.2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28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28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128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128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9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66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9"/>
    </row>
    <row r="403" spans="1:11" ht="48.75" x14ac:dyDescent="0.25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1" si="19">H406-G406</f>
        <v>-6086.2599999999984</v>
      </c>
      <c r="J406" s="128">
        <f t="shared" si="18"/>
        <v>-710.97999999996864</v>
      </c>
      <c r="K406" s="9"/>
    </row>
    <row r="407" spans="1:11" ht="48.75" x14ac:dyDescent="0.25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128">
        <f t="shared" si="18"/>
        <v>-1529.2999999999683</v>
      </c>
      <c r="K408" s="9"/>
    </row>
    <row r="409" spans="1:11" ht="48.75" x14ac:dyDescent="0.25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2">
        <v>43892</v>
      </c>
      <c r="B412" s="276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 t="shared" si="19"/>
        <v>2111.16</v>
      </c>
      <c r="J412" s="128">
        <f t="shared" si="18"/>
        <v>3621.8100000000286</v>
      </c>
      <c r="K412" s="9"/>
    </row>
    <row r="413" spans="1:11" ht="48.75" x14ac:dyDescent="0.25">
      <c r="A413" s="2">
        <v>43895</v>
      </c>
      <c r="B413" s="276" t="s">
        <v>2750</v>
      </c>
      <c r="D413" s="42" t="s">
        <v>2751</v>
      </c>
      <c r="E413" s="51">
        <v>574113</v>
      </c>
      <c r="F413" s="16">
        <v>1732465</v>
      </c>
      <c r="G413" s="9">
        <v>29000</v>
      </c>
      <c r="H413" s="9">
        <v>28618.14</v>
      </c>
      <c r="I413" s="11">
        <f t="shared" si="19"/>
        <v>-381.86000000000058</v>
      </c>
      <c r="J413" s="128">
        <f t="shared" si="18"/>
        <v>3239.950000000028</v>
      </c>
      <c r="K413" s="9"/>
    </row>
    <row r="414" spans="1:11" ht="48.75" x14ac:dyDescent="0.25">
      <c r="A414" s="2">
        <v>43895</v>
      </c>
      <c r="B414" s="276" t="s">
        <v>2748</v>
      </c>
      <c r="D414" s="42" t="s">
        <v>2749</v>
      </c>
      <c r="E414" s="51">
        <v>574113</v>
      </c>
      <c r="F414" s="16">
        <v>1731565</v>
      </c>
      <c r="G414" s="9">
        <v>29000</v>
      </c>
      <c r="H414" s="9">
        <v>28485.98</v>
      </c>
      <c r="I414" s="11">
        <f t="shared" si="19"/>
        <v>-514.02000000000044</v>
      </c>
      <c r="J414" s="128">
        <f t="shared" si="18"/>
        <v>2725.9300000000276</v>
      </c>
      <c r="K414" s="9"/>
    </row>
    <row r="415" spans="1:11" ht="48.75" x14ac:dyDescent="0.25">
      <c r="A415" s="2">
        <v>43899</v>
      </c>
      <c r="B415" s="276" t="s">
        <v>2752</v>
      </c>
      <c r="D415" s="42" t="s">
        <v>2753</v>
      </c>
      <c r="E415" s="51">
        <v>574425</v>
      </c>
      <c r="F415" s="16">
        <v>1733574</v>
      </c>
      <c r="G415" s="9">
        <v>27000</v>
      </c>
      <c r="H415" s="9">
        <v>28631.7</v>
      </c>
      <c r="I415" s="11">
        <f t="shared" si="19"/>
        <v>1631.7000000000007</v>
      </c>
      <c r="J415" s="128">
        <f t="shared" si="18"/>
        <v>4357.6300000000283</v>
      </c>
      <c r="K415" s="9"/>
    </row>
    <row r="416" spans="1:11" ht="48.75" x14ac:dyDescent="0.25">
      <c r="A416" s="2">
        <v>43902</v>
      </c>
      <c r="B416" s="276" t="s">
        <v>2757</v>
      </c>
      <c r="D416" s="42" t="s">
        <v>2758</v>
      </c>
      <c r="E416" s="51">
        <v>633555</v>
      </c>
      <c r="F416" s="16">
        <v>1735454</v>
      </c>
      <c r="G416" s="9">
        <v>28500</v>
      </c>
      <c r="H416" s="9">
        <v>27568.65</v>
      </c>
      <c r="I416" s="11">
        <f t="shared" si="19"/>
        <v>-931.34999999999854</v>
      </c>
      <c r="J416" s="128">
        <f t="shared" si="18"/>
        <v>3426.2800000000298</v>
      </c>
      <c r="K416" s="9"/>
    </row>
    <row r="417" spans="1:11" ht="48.75" x14ac:dyDescent="0.25">
      <c r="A417" s="2">
        <v>43902</v>
      </c>
      <c r="B417" s="276" t="s">
        <v>2759</v>
      </c>
      <c r="D417" s="42" t="s">
        <v>2760</v>
      </c>
      <c r="E417" s="51">
        <v>628995</v>
      </c>
      <c r="F417" s="16">
        <v>1735455</v>
      </c>
      <c r="G417" s="9">
        <v>28500</v>
      </c>
      <c r="H417" s="9">
        <v>27905.35</v>
      </c>
      <c r="I417" s="11">
        <f t="shared" si="19"/>
        <v>-594.65000000000146</v>
      </c>
      <c r="J417" s="128">
        <f t="shared" si="18"/>
        <v>2831.6300000000283</v>
      </c>
      <c r="K417" s="9"/>
    </row>
    <row r="418" spans="1:11" ht="49.5" thickBot="1" x14ac:dyDescent="0.3">
      <c r="A418" s="2">
        <v>43907</v>
      </c>
      <c r="B418" s="278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11">
        <f t="shared" si="19"/>
        <v>35.75</v>
      </c>
      <c r="J418" s="128">
        <f t="shared" si="18"/>
        <v>2867.3800000000283</v>
      </c>
      <c r="K418" s="9"/>
    </row>
    <row r="419" spans="1:11" ht="26.25" customHeight="1" thickBot="1" x14ac:dyDescent="0.3">
      <c r="A419" s="2">
        <v>43907</v>
      </c>
      <c r="B419" s="279" t="s">
        <v>2763</v>
      </c>
      <c r="D419" s="42" t="s">
        <v>2762</v>
      </c>
      <c r="E419" s="51">
        <v>0</v>
      </c>
      <c r="F419" s="277" t="s">
        <v>2764</v>
      </c>
      <c r="G419" s="9">
        <v>0</v>
      </c>
      <c r="H419" s="273">
        <v>205.54</v>
      </c>
      <c r="I419" s="11">
        <f t="shared" si="19"/>
        <v>205.54</v>
      </c>
      <c r="J419" s="128">
        <f t="shared" si="18"/>
        <v>3072.9200000000283</v>
      </c>
      <c r="K419" s="9"/>
    </row>
    <row r="420" spans="1:11" ht="60" customHeight="1" x14ac:dyDescent="0.25">
      <c r="A420" s="2">
        <v>43909</v>
      </c>
      <c r="B420" s="278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18"/>
        <v>3884.5200000000268</v>
      </c>
      <c r="K420" s="9"/>
    </row>
    <row r="421" spans="1:11" ht="48.75" x14ac:dyDescent="0.25">
      <c r="A421" s="2">
        <v>43909</v>
      </c>
      <c r="B421" s="278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18"/>
        <v>4294.9800000000259</v>
      </c>
      <c r="K421" s="9"/>
    </row>
    <row r="422" spans="1:11" ht="48.75" x14ac:dyDescent="0.25">
      <c r="A422" s="2">
        <v>43913</v>
      </c>
      <c r="B422" s="278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18"/>
        <v>4814.1300000000274</v>
      </c>
      <c r="K422" s="9"/>
    </row>
    <row r="423" spans="1:11" ht="48.75" x14ac:dyDescent="0.25">
      <c r="A423" s="2">
        <v>43916</v>
      </c>
      <c r="B423" s="278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18"/>
        <v>5043.5600000000277</v>
      </c>
      <c r="K423" s="9"/>
    </row>
    <row r="424" spans="1:11" ht="48.75" x14ac:dyDescent="0.25">
      <c r="A424" s="2">
        <v>43916</v>
      </c>
      <c r="B424" s="278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18"/>
        <v>5422.2900000000272</v>
      </c>
      <c r="K424" s="9"/>
    </row>
    <row r="425" spans="1:11" ht="48.75" x14ac:dyDescent="0.25">
      <c r="A425" s="2">
        <v>43921</v>
      </c>
      <c r="B425" s="278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18"/>
        <v>9470.6900000000278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9470.6900000000278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9470.6900000000278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9470.6900000000278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9470.6900000000278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9470.6900000000278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9470.6900000000278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9470.6900000000278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9470.6900000000278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9470.6900000000278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9470.6900000000278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9470.6900000000278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9470.6900000000278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9470.6900000000278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9470.6900000000278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9470.6900000000278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9470.6900000000278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9470.6900000000278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9470.6900000000278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9470.6900000000278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9470.6900000000278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9470.6900000000278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9470.6900000000278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9470.6900000000278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9470.6900000000278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9470.6900000000278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9470.6900000000278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9470.6900000000278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9470.6900000000278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9470.6900000000278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9470.6900000000278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9470.6900000000278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9470.6900000000278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9470.6900000000278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9470.6900000000278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9470.6900000000278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9470.6900000000278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si="18"/>
        <v>9470.6900000000278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18"/>
        <v>9470.6900000000278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18"/>
        <v>9470.6900000000278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18"/>
        <v>9470.6900000000278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18"/>
        <v>9470.6900000000278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19"/>
        <v>0</v>
      </c>
      <c r="J467" s="128">
        <f t="shared" ref="J467:J530" si="20">J466+I467</f>
        <v>9470.6900000000278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19"/>
        <v>0</v>
      </c>
      <c r="J468" s="128">
        <f t="shared" si="20"/>
        <v>9470.6900000000278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19"/>
        <v>0</v>
      </c>
      <c r="J469" s="128">
        <f t="shared" si="20"/>
        <v>9470.6900000000278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19"/>
        <v>0</v>
      </c>
      <c r="J470" s="128">
        <f t="shared" si="20"/>
        <v>9470.6900000000278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19"/>
        <v>0</v>
      </c>
      <c r="J471" s="128">
        <f t="shared" si="20"/>
        <v>9470.6900000000278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ref="I472:I535" si="21">H472-G472</f>
        <v>0</v>
      </c>
      <c r="J472" s="128">
        <f t="shared" si="20"/>
        <v>9470.6900000000278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9470.6900000000278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9470.6900000000278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9470.6900000000278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9470.6900000000278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9470.6900000000278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9470.6900000000278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9470.6900000000278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9470.6900000000278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9470.6900000000278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9470.6900000000278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9470.6900000000278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9470.6900000000278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9470.6900000000278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9470.6900000000278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9470.6900000000278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9470.6900000000278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9470.6900000000278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9470.6900000000278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9470.6900000000278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9470.6900000000278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9470.6900000000278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9470.6900000000278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9470.6900000000278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9470.6900000000278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0"/>
        <v>9470.6900000000278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9470.6900000000278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0"/>
        <v>9470.6900000000278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9470.6900000000278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9470.6900000000278</v>
      </c>
      <c r="K501" s="9"/>
    </row>
    <row r="502" spans="1:11" ht="15.75" x14ac:dyDescent="0.25">
      <c r="A502" s="2"/>
      <c r="B502" s="27"/>
      <c r="D502" s="99"/>
      <c r="E502" s="51"/>
      <c r="F502" s="16"/>
      <c r="G502" s="9"/>
      <c r="H502" s="9"/>
      <c r="I502" s="11">
        <f t="shared" si="21"/>
        <v>0</v>
      </c>
      <c r="J502" s="128">
        <f t="shared" si="20"/>
        <v>9470.6900000000278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9470.6900000000278</v>
      </c>
      <c r="K503" s="9"/>
    </row>
    <row r="504" spans="1:11" ht="18.75" x14ac:dyDescent="0.3">
      <c r="A504" s="2"/>
      <c r="B504" s="140"/>
      <c r="C504"/>
      <c r="D504" s="42"/>
      <c r="F504" s="16"/>
      <c r="G504" s="9"/>
      <c r="H504" s="9"/>
      <c r="I504" s="11">
        <f t="shared" si="21"/>
        <v>0</v>
      </c>
      <c r="J504" s="128">
        <f t="shared" si="20"/>
        <v>9470.6900000000278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9470.6900000000278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9470.6900000000278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9470.6900000000278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9470.6900000000278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9470.6900000000278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9470.6900000000278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9470.6900000000278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9470.6900000000278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9470.6900000000278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9470.6900000000278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9470.6900000000278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9470.6900000000278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9470.6900000000278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9470.6900000000278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9470.6900000000278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9470.6900000000278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9470.6900000000278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9470.6900000000278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9470.6900000000278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9470.6900000000278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9470.6900000000278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0"/>
        <v>9470.6900000000278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0"/>
        <v>9470.6900000000278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0"/>
        <v>9470.6900000000278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0"/>
        <v>9470.6900000000278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0"/>
        <v>9470.6900000000278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ref="J531:J560" si="22">J530+I531</f>
        <v>9470.6900000000278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9470.6900000000278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9470.6900000000278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1"/>
        <v>0</v>
      </c>
      <c r="J534" s="128">
        <f t="shared" si="22"/>
        <v>9470.6900000000278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1"/>
        <v>0</v>
      </c>
      <c r="J535" s="128">
        <f t="shared" si="22"/>
        <v>9470.6900000000278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ref="I536:I562" si="23">H536-G536</f>
        <v>0</v>
      </c>
      <c r="J536" s="128">
        <f t="shared" si="22"/>
        <v>9470.6900000000278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9470.6900000000278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9470.6900000000278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9470.6900000000278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9470.6900000000278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9470.6900000000278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9470.6900000000278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9470.6900000000278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9470.6900000000278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9470.6900000000278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9470.6900000000278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9470.6900000000278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9470.6900000000278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9470.6900000000278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9470.6900000000278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9470.6900000000278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9470.6900000000278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9470.6900000000278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9470.6900000000278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2"/>
        <v>9470.6900000000278</v>
      </c>
      <c r="K555" s="9"/>
    </row>
    <row r="556" spans="1:11" ht="15.75" x14ac:dyDescent="0.25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8">
        <f t="shared" si="22"/>
        <v>9470.6900000000278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2"/>
        <v>9470.6900000000278</v>
      </c>
      <c r="K557" s="9"/>
    </row>
    <row r="558" spans="1:11" ht="15.75" x14ac:dyDescent="0.25">
      <c r="A558" s="2"/>
      <c r="B558" s="48"/>
      <c r="D558" s="42"/>
      <c r="E558" s="51"/>
      <c r="F558" s="16"/>
      <c r="G558" s="9"/>
      <c r="H558" s="9"/>
      <c r="I558" s="11">
        <f t="shared" si="23"/>
        <v>0</v>
      </c>
      <c r="J558" s="128">
        <f t="shared" si="22"/>
        <v>9470.6900000000278</v>
      </c>
      <c r="K558" s="9"/>
    </row>
    <row r="559" spans="1:11" ht="15.75" x14ac:dyDescent="0.25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J559" s="128">
        <f t="shared" si="22"/>
        <v>9470.6900000000278</v>
      </c>
      <c r="K559" s="9"/>
    </row>
    <row r="560" spans="1:11" ht="16.5" thickBot="1" x14ac:dyDescent="0.3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9">
        <f t="shared" si="22"/>
        <v>9470.6900000000278</v>
      </c>
    </row>
    <row r="561" spans="1:11" ht="18.75" x14ac:dyDescent="0.3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K561" s="70" t="s">
        <v>1305</v>
      </c>
    </row>
    <row r="562" spans="1:11" x14ac:dyDescent="0.25">
      <c r="A562" s="2"/>
      <c r="B562" s="27"/>
      <c r="D562" s="42"/>
      <c r="E562" s="51"/>
      <c r="F562" s="16"/>
      <c r="G562" s="9"/>
      <c r="H562" s="9"/>
      <c r="I562" s="11">
        <f t="shared" si="23"/>
        <v>0</v>
      </c>
    </row>
    <row r="563" spans="1:11" ht="15.75" thickBot="1" x14ac:dyDescent="0.3">
      <c r="A563" s="2"/>
      <c r="B563" s="48"/>
      <c r="D563" s="42"/>
      <c r="E563" s="51"/>
      <c r="F563" s="17"/>
      <c r="G563" s="9"/>
      <c r="H563" s="9"/>
      <c r="I563" s="11">
        <f t="shared" ref="I563:I564" si="24">H563-G563</f>
        <v>0</v>
      </c>
    </row>
    <row r="564" spans="1:11" ht="15.75" thickBot="1" x14ac:dyDescent="0.3">
      <c r="A564" s="2"/>
      <c r="D564" s="42"/>
      <c r="E564" s="51"/>
      <c r="F564" s="10"/>
      <c r="G564" s="9"/>
      <c r="H564" s="9"/>
      <c r="I564" s="11">
        <f t="shared" si="24"/>
        <v>0</v>
      </c>
    </row>
    <row r="565" spans="1:11" x14ac:dyDescent="0.25">
      <c r="A565" s="2"/>
      <c r="D565" s="42"/>
      <c r="E565" s="51"/>
      <c r="F565" s="287" t="s">
        <v>638</v>
      </c>
      <c r="G565" s="288"/>
      <c r="H565" s="285">
        <f>SUM(I3:I564)</f>
        <v>9470.6900000000278</v>
      </c>
      <c r="I565" s="281"/>
    </row>
    <row r="566" spans="1:11" ht="15.75" thickBot="1" x14ac:dyDescent="0.3">
      <c r="A566" s="2"/>
      <c r="D566" s="42"/>
      <c r="E566" s="51"/>
      <c r="F566" s="289"/>
      <c r="G566" s="290"/>
      <c r="H566" s="286"/>
      <c r="I566" s="283"/>
    </row>
    <row r="567" spans="1:11" x14ac:dyDescent="0.25">
      <c r="A567" s="2"/>
      <c r="D567" s="42"/>
      <c r="E567" s="51"/>
      <c r="F567" s="10"/>
      <c r="G567" s="9"/>
      <c r="H567" s="9"/>
      <c r="I567" s="9"/>
    </row>
  </sheetData>
  <sortState xmlns:xlrd2="http://schemas.microsoft.com/office/spreadsheetml/2017/richdata2" ref="A413:H414">
    <sortCondition ref="D413:D414"/>
  </sortState>
  <mergeCells count="3">
    <mergeCell ref="E1:H1"/>
    <mergeCell ref="F565:G566"/>
    <mergeCell ref="H565:I56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abSelected="1" topLeftCell="A283" workbookViewId="0">
      <pane xSplit="1" topLeftCell="C1" activePane="topRight" state="frozen"/>
      <selection activeCell="A182" sqref="A182"/>
      <selection pane="topRight" activeCell="I289" sqref="I289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92" t="s">
        <v>1315</v>
      </c>
      <c r="F1" s="292"/>
      <c r="G1" s="292"/>
      <c r="H1" s="292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68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0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0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0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0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0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0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0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0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0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0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0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0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0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0" ht="45.75" x14ac:dyDescent="0.2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128">
        <f t="shared" si="12"/>
        <v>-3044.0340000000397</v>
      </c>
    </row>
    <row r="255" spans="1:10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 t="shared" si="12"/>
        <v>4955.9659999999603</v>
      </c>
    </row>
    <row r="256" spans="1:10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J254+I256</f>
        <v>-4077.0240000000413</v>
      </c>
    </row>
    <row r="257" spans="1:10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si="12"/>
        <v>-5135.2940000000417</v>
      </c>
    </row>
    <row r="258" spans="1:10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2"/>
        <v>-7367.1640000000443</v>
      </c>
    </row>
    <row r="259" spans="1:10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128">
        <f t="shared" si="12"/>
        <v>-9952.5740000000478</v>
      </c>
    </row>
    <row r="260" spans="1:10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128">
        <f t="shared" si="12"/>
        <v>-8867.6440000000475</v>
      </c>
    </row>
    <row r="261" spans="1:10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2"/>
        <v>-6009.3140000000458</v>
      </c>
    </row>
    <row r="262" spans="1:10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2"/>
        <v>-489.56400000004578</v>
      </c>
    </row>
    <row r="263" spans="1:10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2"/>
        <v>-2644.7740000000449</v>
      </c>
    </row>
    <row r="264" spans="1:10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2"/>
        <v>-4867.7540000000481</v>
      </c>
    </row>
    <row r="265" spans="1:10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2"/>
        <v>-8989.2040000000452</v>
      </c>
    </row>
    <row r="266" spans="1:10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2"/>
        <v>-12860.954000000045</v>
      </c>
    </row>
    <row r="267" spans="1:10" ht="45.75" x14ac:dyDescent="0.2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128">
        <f t="shared" si="12"/>
        <v>-9675.3540000000467</v>
      </c>
    </row>
    <row r="268" spans="1:10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2"/>
        <v>-6993.4140000000443</v>
      </c>
    </row>
    <row r="269" spans="1:10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3">H269-G269</f>
        <v>2800.4599999999991</v>
      </c>
      <c r="J269" s="128">
        <f t="shared" ref="J269:J335" si="14">J268+I269</f>
        <v>-4192.9540000000452</v>
      </c>
    </row>
    <row r="270" spans="1:10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3"/>
        <v>2005.5199999999968</v>
      </c>
      <c r="J270" s="128">
        <f t="shared" si="14"/>
        <v>-2187.4340000000484</v>
      </c>
    </row>
    <row r="271" spans="1:10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3"/>
        <v>5910.5899999999965</v>
      </c>
      <c r="J271" s="128">
        <f t="shared" si="14"/>
        <v>3723.1559999999481</v>
      </c>
    </row>
    <row r="272" spans="1:10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3"/>
        <v>5517.4599999999991</v>
      </c>
      <c r="J272" s="128">
        <f t="shared" si="14"/>
        <v>9240.6159999999472</v>
      </c>
    </row>
    <row r="273" spans="1:10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3"/>
        <v>-934.61000000000058</v>
      </c>
      <c r="J273" s="128">
        <f t="shared" si="14"/>
        <v>8306.0059999999467</v>
      </c>
    </row>
    <row r="274" spans="1:10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3"/>
        <v>-4856.3499999999985</v>
      </c>
      <c r="J274" s="128">
        <f t="shared" si="14"/>
        <v>3449.6559999999481</v>
      </c>
    </row>
    <row r="275" spans="1:10" ht="45.75" x14ac:dyDescent="0.2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3"/>
        <v>-4133.7099999999991</v>
      </c>
      <c r="J275" s="128">
        <f t="shared" si="14"/>
        <v>-684.05400000005102</v>
      </c>
    </row>
    <row r="276" spans="1:10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3"/>
        <v>0</v>
      </c>
      <c r="J276" s="128">
        <f t="shared" si="14"/>
        <v>-684.05400000005102</v>
      </c>
    </row>
    <row r="277" spans="1:10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3"/>
        <v>0</v>
      </c>
      <c r="J277" s="128">
        <f t="shared" si="14"/>
        <v>-684.05400000005102</v>
      </c>
    </row>
    <row r="278" spans="1:10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3"/>
        <v>-4240.0899999999965</v>
      </c>
      <c r="J278" s="128">
        <f t="shared" si="14"/>
        <v>-4924.1440000000475</v>
      </c>
    </row>
    <row r="279" spans="1:10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3"/>
        <v>-2228.8700000000026</v>
      </c>
      <c r="J279" s="128">
        <f t="shared" si="14"/>
        <v>-7153.0140000000501</v>
      </c>
    </row>
    <row r="280" spans="1:10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3"/>
        <v>-332.16000000000349</v>
      </c>
      <c r="J280" s="128">
        <f t="shared" si="14"/>
        <v>-7485.1740000000536</v>
      </c>
    </row>
    <row r="281" spans="1:10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3"/>
        <v>8852.2099999999991</v>
      </c>
      <c r="J281" s="128">
        <f t="shared" si="14"/>
        <v>1367.0359999999455</v>
      </c>
    </row>
    <row r="282" spans="1:10" ht="45.75" x14ac:dyDescent="0.25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3"/>
        <v>-9229.7000000000007</v>
      </c>
      <c r="J282" s="128">
        <f t="shared" si="14"/>
        <v>-7862.6640000000552</v>
      </c>
    </row>
    <row r="283" spans="1:10" ht="45.75" x14ac:dyDescent="0.25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3"/>
        <v>4290.0200000000004</v>
      </c>
      <c r="J283" s="128">
        <f t="shared" si="14"/>
        <v>-3572.6440000000548</v>
      </c>
    </row>
    <row r="284" spans="1:10" ht="45.75" x14ac:dyDescent="0.25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3"/>
        <v>-3115.4199999999983</v>
      </c>
      <c r="J284" s="128">
        <f t="shared" si="14"/>
        <v>-6688.0640000000531</v>
      </c>
    </row>
    <row r="285" spans="1:10" ht="45.75" x14ac:dyDescent="0.25">
      <c r="A285" s="2">
        <v>43893</v>
      </c>
      <c r="B285" s="217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3"/>
        <v>5380.7099999999991</v>
      </c>
      <c r="J285" s="128">
        <f t="shared" si="14"/>
        <v>-1307.3540000000539</v>
      </c>
    </row>
    <row r="286" spans="1:10" ht="45.75" x14ac:dyDescent="0.25">
      <c r="A286" s="2">
        <v>43900</v>
      </c>
      <c r="B286" s="217" t="s">
        <v>2754</v>
      </c>
      <c r="D286" s="213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3"/>
        <v>-3608.1899999999987</v>
      </c>
      <c r="J286" s="128">
        <f t="shared" si="14"/>
        <v>-4915.5440000000526</v>
      </c>
    </row>
    <row r="287" spans="1:10" ht="45.75" x14ac:dyDescent="0.25">
      <c r="A287" s="2">
        <v>43907</v>
      </c>
      <c r="B287" s="217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3"/>
        <v>539.18000000000029</v>
      </c>
      <c r="J287" s="128">
        <f t="shared" si="14"/>
        <v>-4376.3640000000523</v>
      </c>
    </row>
    <row r="288" spans="1:10" ht="45.75" x14ac:dyDescent="0.25">
      <c r="A288" s="2">
        <v>43914</v>
      </c>
      <c r="B288" s="217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3"/>
        <v>-1379.6599999999999</v>
      </c>
      <c r="J288" s="128">
        <f t="shared" si="14"/>
        <v>-5756.0240000000522</v>
      </c>
    </row>
    <row r="289" spans="1:10" ht="45.75" x14ac:dyDescent="0.25">
      <c r="A289" s="2">
        <v>43921</v>
      </c>
      <c r="B289" s="217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3"/>
        <v>5334.9700000000012</v>
      </c>
      <c r="J289" s="128">
        <f t="shared" si="14"/>
        <v>-421.05400000005102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-421.05400000005102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-421.05400000005102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-421.05400000005102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-421.05400000005102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-421.05400000005102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-421.05400000005102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-421.05400000005102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3"/>
        <v>0</v>
      </c>
      <c r="J297" s="128">
        <f t="shared" si="14"/>
        <v>-421.05400000005102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-421.05400000005102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-421.05400000005102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-421.05400000005102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-421.05400000005102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-421.05400000005102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-421.05400000005102</v>
      </c>
    </row>
    <row r="304" spans="1:10" ht="15.75" x14ac:dyDescent="0.25">
      <c r="A304" s="2"/>
      <c r="B304" s="27"/>
      <c r="D304" s="168"/>
      <c r="E304" s="51"/>
      <c r="F304" s="16"/>
      <c r="G304" s="9"/>
      <c r="H304" s="9"/>
      <c r="I304" s="11">
        <f t="shared" si="13"/>
        <v>0</v>
      </c>
      <c r="J304" s="128">
        <f t="shared" si="14"/>
        <v>-421.05400000005102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-421.05400000005102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-421.05400000005102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-421.05400000005102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-421.05400000005102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-421.05400000005102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-421.05400000005102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-421.05400000005102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-421.05400000005102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-421.05400000005102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-421.05400000005102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-421.05400000005102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-421.05400000005102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-421.05400000005102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-421.05400000005102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-421.05400000005102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-421.05400000005102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-421.05400000005102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-421.05400000005102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-421.05400000005102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-421.05400000005102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-421.05400000005102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-421.05400000005102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-421.05400000005102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-421.05400000005102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3"/>
        <v>0</v>
      </c>
      <c r="J329" s="128">
        <f t="shared" si="14"/>
        <v>-421.05400000005102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3"/>
        <v>0</v>
      </c>
      <c r="J330" s="128">
        <f t="shared" si="14"/>
        <v>-421.05400000005102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3"/>
        <v>0</v>
      </c>
      <c r="J331" s="128">
        <f t="shared" si="14"/>
        <v>-421.05400000005102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3"/>
        <v>0</v>
      </c>
      <c r="J332" s="128">
        <f t="shared" si="14"/>
        <v>-421.05400000005102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3"/>
        <v>0</v>
      </c>
      <c r="J333" s="128">
        <f t="shared" si="14"/>
        <v>-421.05400000005102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3"/>
        <v>0</v>
      </c>
      <c r="J334" s="128">
        <f t="shared" si="14"/>
        <v>-421.05400000005102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3"/>
        <v>0</v>
      </c>
      <c r="J335" s="128">
        <f t="shared" si="14"/>
        <v>-421.05400000005102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5">H336-G336</f>
        <v>0</v>
      </c>
      <c r="J336" s="128">
        <f t="shared" ref="J336:J399" si="16">J335+I336</f>
        <v>-421.05400000005102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-421.05400000005102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-421.05400000005102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-421.05400000005102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-421.05400000005102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-421.05400000005102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-421.05400000005102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-421.05400000005102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-421.05400000005102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-421.05400000005102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-421.05400000005102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-421.05400000005102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-421.05400000005102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-421.05400000005102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-421.05400000005102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-421.05400000005102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-421.05400000005102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-421.05400000005102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-421.05400000005102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-421.05400000005102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-421.05400000005102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-421.05400000005102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-421.05400000005102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-421.05400000005102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-421.05400000005102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-421.05400000005102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-421.05400000005102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-421.05400000005102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-421.05400000005102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-421.05400000005102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-421.05400000005102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-421.05400000005102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-421.05400000005102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-421.05400000005102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-421.05400000005102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-421.05400000005102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-421.05400000005102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-421.05400000005102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-421.05400000005102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-421.05400000005102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-421.05400000005102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-421.05400000005102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-421.05400000005102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-421.05400000005102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-421.05400000005102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-421.05400000005102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-421.05400000005102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-421.05400000005102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-421.05400000005102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-421.05400000005102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-421.05400000005102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-421.05400000005102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-421.05400000005102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-421.05400000005102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-421.05400000005102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-421.05400000005102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-421.05400000005102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5"/>
        <v>0</v>
      </c>
      <c r="J393" s="128">
        <f t="shared" si="16"/>
        <v>-421.05400000005102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5"/>
        <v>0</v>
      </c>
      <c r="J394" s="128">
        <f t="shared" si="16"/>
        <v>-421.05400000005102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5"/>
        <v>0</v>
      </c>
      <c r="J395" s="128">
        <f t="shared" si="16"/>
        <v>-421.05400000005102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5"/>
        <v>0</v>
      </c>
      <c r="J396" s="128">
        <f t="shared" si="16"/>
        <v>-421.05400000005102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5"/>
        <v>0</v>
      </c>
      <c r="J397" s="128">
        <f t="shared" si="16"/>
        <v>-421.05400000005102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5"/>
        <v>0</v>
      </c>
      <c r="J398" s="128">
        <f t="shared" si="16"/>
        <v>-421.05400000005102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5"/>
        <v>0</v>
      </c>
      <c r="J399" s="128">
        <f t="shared" si="16"/>
        <v>-421.05400000005102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7">H400-G400</f>
        <v>0</v>
      </c>
      <c r="J400" s="128">
        <f t="shared" ref="J400:J463" si="18">J399+I400</f>
        <v>-421.05400000005102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-421.05400000005102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-421.05400000005102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-421.05400000005102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7"/>
        <v>0</v>
      </c>
      <c r="J404" s="128">
        <f t="shared" si="18"/>
        <v>-421.05400000005102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-421.05400000005102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-421.05400000005102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-421.05400000005102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-421.05400000005102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-421.05400000005102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-421.05400000005102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-421.05400000005102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-421.05400000005102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-421.05400000005102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-421.05400000005102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-421.05400000005102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-421.05400000005102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-421.05400000005102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-421.05400000005102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-421.05400000005102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-421.05400000005102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-421.05400000005102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-421.05400000005102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-421.05400000005102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-421.05400000005102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-421.05400000005102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-421.05400000005102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-421.05400000005102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-421.05400000005102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-421.05400000005102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-421.05400000005102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-421.05400000005102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-421.05400000005102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-421.05400000005102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-421.05400000005102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-421.05400000005102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-421.05400000005102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-421.05400000005102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-421.05400000005102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-421.05400000005102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-421.05400000005102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-421.05400000005102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-421.05400000005102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-421.05400000005102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-421.05400000005102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-421.05400000005102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-421.05400000005102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-421.05400000005102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-421.05400000005102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-421.05400000005102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-421.05400000005102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-421.05400000005102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-421.05400000005102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-421.05400000005102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-421.05400000005102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-421.05400000005102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-421.05400000005102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7"/>
        <v>0</v>
      </c>
      <c r="J457" s="128">
        <f t="shared" si="18"/>
        <v>-421.05400000005102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7"/>
        <v>0</v>
      </c>
      <c r="J458" s="128">
        <f t="shared" si="18"/>
        <v>-421.05400000005102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7"/>
        <v>0</v>
      </c>
      <c r="J459" s="128">
        <f t="shared" si="18"/>
        <v>-421.05400000005102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7"/>
        <v>0</v>
      </c>
      <c r="J460" s="128">
        <f t="shared" si="18"/>
        <v>-421.05400000005102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7"/>
        <v>0</v>
      </c>
      <c r="J461" s="128">
        <f t="shared" si="18"/>
        <v>-421.05400000005102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7"/>
        <v>0</v>
      </c>
      <c r="J462" s="128">
        <f t="shared" si="18"/>
        <v>-421.05400000005102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7"/>
        <v>0</v>
      </c>
      <c r="J463" s="128">
        <f t="shared" si="18"/>
        <v>-421.05400000005102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19">H464-G464</f>
        <v>0</v>
      </c>
      <c r="J464" s="128">
        <f t="shared" ref="J464:J527" si="20">J463+I464</f>
        <v>-421.05400000005102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-421.05400000005102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-421.05400000005102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-421.05400000005102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-421.05400000005102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-421.05400000005102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-421.05400000005102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-421.05400000005102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-421.05400000005102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-421.05400000005102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-421.05400000005102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-421.05400000005102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-421.05400000005102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-421.05400000005102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-421.05400000005102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-421.05400000005102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-421.05400000005102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-421.05400000005102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-421.05400000005102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-421.05400000005102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-421.05400000005102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-421.05400000005102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-421.05400000005102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-421.05400000005102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-421.05400000005102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-421.05400000005102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-421.05400000005102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-421.05400000005102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-421.05400000005102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19"/>
        <v>0</v>
      </c>
      <c r="J493" s="128">
        <f t="shared" si="20"/>
        <v>-421.05400000005102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-421.05400000005102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19"/>
        <v>0</v>
      </c>
      <c r="J495" s="128">
        <f t="shared" si="20"/>
        <v>-421.05400000005102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-421.05400000005102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-421.05400000005102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-421.05400000005102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-421.05400000005102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19"/>
        <v>0</v>
      </c>
      <c r="J500" s="128">
        <f t="shared" si="20"/>
        <v>-421.05400000005102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-421.05400000005102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19"/>
        <v>0</v>
      </c>
      <c r="J502" s="128">
        <f t="shared" si="20"/>
        <v>-421.05400000005102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-421.05400000005102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-421.05400000005102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-421.05400000005102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-421.05400000005102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-421.05400000005102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-421.05400000005102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-421.05400000005102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-421.05400000005102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-421.05400000005102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-421.05400000005102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-421.05400000005102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-421.05400000005102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-421.05400000005102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-421.05400000005102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-421.05400000005102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-421.05400000005102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-421.05400000005102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-421.05400000005102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19"/>
        <v>0</v>
      </c>
      <c r="J521" s="128">
        <f t="shared" si="20"/>
        <v>-421.05400000005102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19"/>
        <v>0</v>
      </c>
      <c r="J522" s="128">
        <f t="shared" si="20"/>
        <v>-421.05400000005102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19"/>
        <v>0</v>
      </c>
      <c r="J523" s="128">
        <f t="shared" si="20"/>
        <v>-421.05400000005102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19"/>
        <v>0</v>
      </c>
      <c r="J524" s="128">
        <f t="shared" si="20"/>
        <v>-421.05400000005102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19"/>
        <v>0</v>
      </c>
      <c r="J525" s="128">
        <f t="shared" si="20"/>
        <v>-421.05400000005102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19"/>
        <v>0</v>
      </c>
      <c r="J526" s="128">
        <f t="shared" si="20"/>
        <v>-421.05400000005102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19"/>
        <v>0</v>
      </c>
      <c r="J527" s="128">
        <f t="shared" si="20"/>
        <v>-421.05400000005102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1">H528-G528</f>
        <v>0</v>
      </c>
      <c r="J528" s="128">
        <f t="shared" ref="J528:J558" si="22">J527+I528</f>
        <v>-421.05400000005102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-421.05400000005102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-421.05400000005102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-421.05400000005102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-421.05400000005102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-421.05400000005102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-421.05400000005102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-421.05400000005102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-421.05400000005102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-421.05400000005102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-421.05400000005102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-421.05400000005102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-421.05400000005102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-421.05400000005102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-421.05400000005102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-421.05400000005102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-421.05400000005102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-421.05400000005102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-421.05400000005102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-421.05400000005102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-421.05400000005102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-421.05400000005102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-421.05400000005102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8">
        <f t="shared" si="22"/>
        <v>-421.05400000005102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J552" s="128">
        <f t="shared" si="22"/>
        <v>-421.05400000005102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1"/>
        <v>0</v>
      </c>
      <c r="J553" s="128">
        <f t="shared" si="22"/>
        <v>-421.05400000005102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1"/>
        <v>0</v>
      </c>
      <c r="J554" s="128">
        <f t="shared" si="22"/>
        <v>-421.05400000005102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1"/>
        <v>0</v>
      </c>
      <c r="J555" s="128">
        <f t="shared" si="22"/>
        <v>-421.05400000005102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1"/>
        <v>0</v>
      </c>
      <c r="J556" s="128">
        <f t="shared" si="22"/>
        <v>-421.05400000005102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1"/>
        <v>0</v>
      </c>
      <c r="J557" s="128">
        <f t="shared" si="22"/>
        <v>-421.05400000005102</v>
      </c>
      <c r="K557" s="9"/>
    </row>
    <row r="558" spans="1:11" ht="16.5" thickBot="1" x14ac:dyDescent="0.3">
      <c r="A558" s="2"/>
      <c r="B558" s="27"/>
      <c r="D558" s="69"/>
      <c r="E558" s="51"/>
      <c r="F558" s="16"/>
      <c r="G558" s="9"/>
      <c r="H558" s="9"/>
      <c r="I558" s="11">
        <f t="shared" si="21"/>
        <v>0</v>
      </c>
      <c r="J558" s="129">
        <f t="shared" si="22"/>
        <v>-421.05400000005102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1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1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1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1"/>
        <v>0</v>
      </c>
    </row>
    <row r="563" spans="1:9" x14ac:dyDescent="0.25">
      <c r="A563" s="2"/>
      <c r="D563" s="69"/>
      <c r="E563" s="51"/>
      <c r="F563" s="287" t="s">
        <v>638</v>
      </c>
      <c r="G563" s="288"/>
      <c r="H563" s="285">
        <f>SUM(I3:I562)</f>
        <v>7578.945999999949</v>
      </c>
      <c r="I563" s="281"/>
    </row>
    <row r="564" spans="1:9" ht="15.75" thickBot="1" x14ac:dyDescent="0.3">
      <c r="A564" s="2"/>
      <c r="D564" s="69"/>
      <c r="E564" s="51"/>
      <c r="F564" s="289"/>
      <c r="G564" s="290"/>
      <c r="H564" s="286"/>
      <c r="I564" s="283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3">
    <mergeCell ref="E1:H1"/>
    <mergeCell ref="F563:G564"/>
    <mergeCell ref="H563:I56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93" t="s">
        <v>2318</v>
      </c>
      <c r="F1" s="293"/>
      <c r="G1" s="293"/>
      <c r="H1" s="293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2020-04-07T14:32:46Z</dcterms:modified>
</cp:coreProperties>
</file>