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 DOCUEMENTOS\CENTRAL   # 03  MARZO  2020\"/>
    </mc:Choice>
  </mc:AlternateContent>
  <xr:revisionPtr revIDLastSave="0" documentId="8_{EBBF907D-128F-4526-BFA4-0A6097C14076}" xr6:coauthVersionLast="45" xr6:coauthVersionMax="45" xr10:uidLastSave="{00000000-0000-0000-0000-000000000000}"/>
  <bookViews>
    <workbookView xWindow="2730" yWindow="1890" windowWidth="16050" windowHeight="11610" activeTab="1" xr2:uid="{00000000-000D-0000-FFFF-FFFF00000000}"/>
  </bookViews>
  <sheets>
    <sheet name="seaboard" sheetId="1" r:id="rId1"/>
    <sheet name="Tyson" sheetId="3" r:id="rId2"/>
    <sheet name="Smithfield" sheetId="4" r:id="rId3"/>
    <sheet name="indiana" sheetId="2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99" i="3" l="1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B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F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H7" i="1"/>
  <c r="H6" i="1"/>
  <c r="H5" i="1"/>
  <c r="I5" i="1" s="1"/>
  <c r="I397" i="1" l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K396" i="1"/>
  <c r="L396" i="1" s="1"/>
  <c r="H21" i="4" l="1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I5" i="4"/>
  <c r="H5" i="4"/>
  <c r="I6" i="4" l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I5" i="2" s="1"/>
  <c r="I6" i="2" l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</calcChain>
</file>

<file path=xl/sharedStrings.xml><?xml version="1.0" encoding="utf-8"?>
<sst xmlns="http://schemas.openxmlformats.org/spreadsheetml/2006/main" count="1962" uniqueCount="1086">
  <si>
    <t>ESTADO DE CUENTA SEABOARD</t>
  </si>
  <si>
    <t>inicio de operaciones</t>
  </si>
  <si>
    <t>recepcion carga</t>
  </si>
  <si>
    <t>PO</t>
  </si>
  <si>
    <t>anticipo</t>
  </si>
  <si>
    <t>dia</t>
  </si>
  <si>
    <t>fecha pago</t>
  </si>
  <si>
    <t>factura</t>
  </si>
  <si>
    <t>$ factura</t>
  </si>
  <si>
    <t>frontera</t>
  </si>
  <si>
    <t>diferencia</t>
  </si>
  <si>
    <t>dif acumulada</t>
  </si>
  <si>
    <t>vi</t>
  </si>
  <si>
    <t>lu</t>
  </si>
  <si>
    <t>mi</t>
  </si>
  <si>
    <t>ju</t>
  </si>
  <si>
    <t>cancelada</t>
  </si>
  <si>
    <t xml:space="preserve">lu </t>
  </si>
  <si>
    <t xml:space="preserve">ju </t>
  </si>
  <si>
    <t>ma</t>
  </si>
  <si>
    <t xml:space="preserve">mi </t>
  </si>
  <si>
    <t xml:space="preserve">vi </t>
  </si>
  <si>
    <t>CANCELADA</t>
  </si>
  <si>
    <t>ESTADO DE CUENTA INDIANA</t>
  </si>
  <si>
    <t>NLIN15-01</t>
  </si>
  <si>
    <t>NLIN15-02</t>
  </si>
  <si>
    <t>NLIN15-03</t>
  </si>
  <si>
    <t>NLIN15-04</t>
  </si>
  <si>
    <t>NLIN15-05</t>
  </si>
  <si>
    <t>NLIN15-06</t>
  </si>
  <si>
    <t>NLIN15-07</t>
  </si>
  <si>
    <t>NLIN15-08</t>
  </si>
  <si>
    <t>NLIN15-09</t>
  </si>
  <si>
    <t>NLIN15-10</t>
  </si>
  <si>
    <t>NLIN15-11</t>
  </si>
  <si>
    <t>NLIN15-12</t>
  </si>
  <si>
    <t>NLIN15-13</t>
  </si>
  <si>
    <t>NLIN15-14</t>
  </si>
  <si>
    <t>NLIN15-15</t>
  </si>
  <si>
    <t>NLIN15-16</t>
  </si>
  <si>
    <t>NLIN15-17</t>
  </si>
  <si>
    <t>NLIN15-18</t>
  </si>
  <si>
    <t>NLIN15-19</t>
  </si>
  <si>
    <t>no llego</t>
  </si>
  <si>
    <t>NLIN16-01</t>
  </si>
  <si>
    <t>NLIN16-02</t>
  </si>
  <si>
    <t>NLIN16-03</t>
  </si>
  <si>
    <t>NLIN16-04</t>
  </si>
  <si>
    <t>NLIN16-05</t>
  </si>
  <si>
    <t>NLIN16-06</t>
  </si>
  <si>
    <t>NLIN16-07</t>
  </si>
  <si>
    <t>ok cotejo con Indiana Packers</t>
  </si>
  <si>
    <t>$58,974.80 a favor 20/1/16</t>
  </si>
  <si>
    <t>NLIN16-08</t>
  </si>
  <si>
    <t>NLIN16-09</t>
  </si>
  <si>
    <t>NLIN16-10</t>
  </si>
  <si>
    <t>NLIN16-11</t>
  </si>
  <si>
    <t>NLIN16-12</t>
  </si>
  <si>
    <t>NLIN16-13</t>
  </si>
  <si>
    <t>NLIN16-14</t>
  </si>
  <si>
    <t>NLIN16-15</t>
  </si>
  <si>
    <t>NLIN16-16</t>
  </si>
  <si>
    <t>NLIN16-17</t>
  </si>
  <si>
    <t>NLIN16-18</t>
  </si>
  <si>
    <t>NLIN16-19</t>
  </si>
  <si>
    <t>NLIN16-20</t>
  </si>
  <si>
    <t>NLIN16-21</t>
  </si>
  <si>
    <t>NLIN16-22</t>
  </si>
  <si>
    <t>NLIN16-23</t>
  </si>
  <si>
    <t>NLIN16-24</t>
  </si>
  <si>
    <t>NLIN16-25</t>
  </si>
  <si>
    <t>NLIN16-26</t>
  </si>
  <si>
    <t>NLIN16-27</t>
  </si>
  <si>
    <t>NLIN16-28</t>
  </si>
  <si>
    <t>NLIN16-29</t>
  </si>
  <si>
    <t>NLIN16-30</t>
  </si>
  <si>
    <t>NLIN16-31</t>
  </si>
  <si>
    <t>NLIN16-32</t>
  </si>
  <si>
    <t>NLIN16-33</t>
  </si>
  <si>
    <t>NLIN16-34</t>
  </si>
  <si>
    <t>NLIN16-35</t>
  </si>
  <si>
    <t>NLIN16-36</t>
  </si>
  <si>
    <t>NLIN16-37</t>
  </si>
  <si>
    <t>NLIN16-38</t>
  </si>
  <si>
    <t>NLIN16-39</t>
  </si>
  <si>
    <t>NLIN16-40</t>
  </si>
  <si>
    <t>NLIN16-41</t>
  </si>
  <si>
    <t>NLIN16-42</t>
  </si>
  <si>
    <t>NLIN16-43</t>
  </si>
  <si>
    <t>NLIN16-44</t>
  </si>
  <si>
    <t>NLIN16-45</t>
  </si>
  <si>
    <t>NLIN16-46</t>
  </si>
  <si>
    <t>NLIN16-47</t>
  </si>
  <si>
    <t>NLIN16-48</t>
  </si>
  <si>
    <t>NLIN16-49</t>
  </si>
  <si>
    <t>NLIN16-50</t>
  </si>
  <si>
    <t>NLIN16-51</t>
  </si>
  <si>
    <t>NLIN16-52</t>
  </si>
  <si>
    <t>NLIN16-53</t>
  </si>
  <si>
    <t>NLIN16-54</t>
  </si>
  <si>
    <t>NLIN16-55</t>
  </si>
  <si>
    <t>Claim #1716062301</t>
  </si>
  <si>
    <t>NLIN16-56</t>
  </si>
  <si>
    <t># claim</t>
  </si>
  <si>
    <t>por redocumentacion de 4 cargas</t>
  </si>
  <si>
    <t>NLIN16-57</t>
  </si>
  <si>
    <t>NLIN16-58</t>
  </si>
  <si>
    <t>NLIN16-59</t>
  </si>
  <si>
    <t>NLIN16-60</t>
  </si>
  <si>
    <t>NLIN16-61</t>
  </si>
  <si>
    <t>NLIN16-62</t>
  </si>
  <si>
    <t># claim 46831</t>
  </si>
  <si>
    <t>error en etiquetas</t>
  </si>
  <si>
    <t>NLIN16-63</t>
  </si>
  <si>
    <t xml:space="preserve"> </t>
  </si>
  <si>
    <t>nota credito</t>
  </si>
  <si>
    <t>error en precio carga NLIN16-62  costo real $31,186.68</t>
  </si>
  <si>
    <t>suspension de programa de compras en octubre</t>
  </si>
  <si>
    <t>NLSE16-276</t>
  </si>
  <si>
    <t>NLSE16-253</t>
  </si>
  <si>
    <t>NLSE17-03</t>
  </si>
  <si>
    <t>NLSE17-04</t>
  </si>
  <si>
    <t>NLSE17-05</t>
  </si>
  <si>
    <t>NLSE17-06</t>
  </si>
  <si>
    <t>seaboard tiene a favor -$18,159.94 usd</t>
  </si>
  <si>
    <t>NLSE17-07</t>
  </si>
  <si>
    <t>NLSE17-08</t>
  </si>
  <si>
    <t>se traslada el pago a la NLSE17-12</t>
  </si>
  <si>
    <t>NLSE17-09</t>
  </si>
  <si>
    <t>NLSE17-10</t>
  </si>
  <si>
    <t>NLSE17-11</t>
  </si>
  <si>
    <t>NLSE17-12</t>
  </si>
  <si>
    <t>NLSE17-13</t>
  </si>
  <si>
    <t>NLSE17-14</t>
  </si>
  <si>
    <t>NLSE17-15</t>
  </si>
  <si>
    <t>NLSE17-16</t>
  </si>
  <si>
    <t>NLSE17-17</t>
  </si>
  <si>
    <t>NLSE17-18</t>
  </si>
  <si>
    <t>NLSE17-19</t>
  </si>
  <si>
    <t>NLSE17-20</t>
  </si>
  <si>
    <t>NLSE17-21</t>
  </si>
  <si>
    <t>NLSE17-22</t>
  </si>
  <si>
    <t>NLSE17-23</t>
  </si>
  <si>
    <t>correccion el 18/01/17 en la fact 113410, NLP15-34 del 23/05/15 claim por $4,287.60usd</t>
  </si>
  <si>
    <t>ajuste con Seaboard</t>
  </si>
  <si>
    <t>NLSE17-24</t>
  </si>
  <si>
    <t>NLSE17-25</t>
  </si>
  <si>
    <t>NLSE17-26</t>
  </si>
  <si>
    <t>NLSE17-27</t>
  </si>
  <si>
    <t>NLSE17-28</t>
  </si>
  <si>
    <t>NLSE17-29</t>
  </si>
  <si>
    <t>NLSE17-30</t>
  </si>
  <si>
    <t>NLSE17-31</t>
  </si>
  <si>
    <t>NLSE17-32</t>
  </si>
  <si>
    <t>NLSE17-33</t>
  </si>
  <si>
    <t>NLSE17-34</t>
  </si>
  <si>
    <t>NLSE17-35</t>
  </si>
  <si>
    <t>NLSE17-36</t>
  </si>
  <si>
    <t>NLSE17-39</t>
  </si>
  <si>
    <t>NLSE17-37</t>
  </si>
  <si>
    <t>NLSE17-40</t>
  </si>
  <si>
    <t>NLSE17-38</t>
  </si>
  <si>
    <t>NLSE17-41</t>
  </si>
  <si>
    <t>NLSE17-42</t>
  </si>
  <si>
    <t>NLSE17-43</t>
  </si>
  <si>
    <t>NLSE17-44</t>
  </si>
  <si>
    <t>NLSE17-45</t>
  </si>
  <si>
    <t>NLSE17-46</t>
  </si>
  <si>
    <t>NLSE17-47</t>
  </si>
  <si>
    <t>NLSE17-48</t>
  </si>
  <si>
    <t>NLSE17-49</t>
  </si>
  <si>
    <t>NLSE17-50</t>
  </si>
  <si>
    <t>NLSE17-51</t>
  </si>
  <si>
    <t>NLSE17-52</t>
  </si>
  <si>
    <t>NLSE17-53</t>
  </si>
  <si>
    <t>ESTADO DE CUENTA TYSON (IBP)</t>
  </si>
  <si>
    <t>J9621</t>
  </si>
  <si>
    <t>088D02822A</t>
  </si>
  <si>
    <t>J9647</t>
  </si>
  <si>
    <t>088D08822A</t>
  </si>
  <si>
    <t>J9648</t>
  </si>
  <si>
    <t>069D16827A</t>
  </si>
  <si>
    <t>J9689</t>
  </si>
  <si>
    <t>069D23831A</t>
  </si>
  <si>
    <t>Q4745</t>
  </si>
  <si>
    <t xml:space="preserve">ma </t>
  </si>
  <si>
    <t>069E01827A</t>
  </si>
  <si>
    <t>Q4749</t>
  </si>
  <si>
    <t>069E02830A</t>
  </si>
  <si>
    <t>Q4750</t>
  </si>
  <si>
    <t>069E08824A</t>
  </si>
  <si>
    <t>Q4751</t>
  </si>
  <si>
    <t>069E09826A</t>
  </si>
  <si>
    <t>Q4752</t>
  </si>
  <si>
    <t>069E15824A</t>
  </si>
  <si>
    <t>Q4753</t>
  </si>
  <si>
    <t>069E17820A</t>
  </si>
  <si>
    <t>Q4754</t>
  </si>
  <si>
    <t>069E22825A</t>
  </si>
  <si>
    <t>Q4755</t>
  </si>
  <si>
    <t>069E23822A</t>
  </si>
  <si>
    <t>X4015</t>
  </si>
  <si>
    <t>X4030</t>
  </si>
  <si>
    <t>X4031</t>
  </si>
  <si>
    <t>X4032</t>
  </si>
  <si>
    <t>X4033</t>
  </si>
  <si>
    <t>Y5642</t>
  </si>
  <si>
    <t>X4034</t>
  </si>
  <si>
    <t>X4035</t>
  </si>
  <si>
    <t>X4036</t>
  </si>
  <si>
    <t>X4037</t>
  </si>
  <si>
    <t>X4038</t>
  </si>
  <si>
    <t>NLIN17-01</t>
  </si>
  <si>
    <t>pago factura</t>
  </si>
  <si>
    <t>27/01/17 se liquido cuenta de Indiana</t>
  </si>
  <si>
    <t>claim 55752</t>
  </si>
  <si>
    <t>reclamo por diferencia en precio carga NLSE17-50</t>
  </si>
  <si>
    <t>NLSE17-54</t>
  </si>
  <si>
    <t>NLSE17-55</t>
  </si>
  <si>
    <t>NLSE17-57</t>
  </si>
  <si>
    <t>NLSE17-56</t>
  </si>
  <si>
    <t>NLSE17-58</t>
  </si>
  <si>
    <t>NLSE17-59</t>
  </si>
  <si>
    <t>NLSE17-60</t>
  </si>
  <si>
    <t>NLSE17-61</t>
  </si>
  <si>
    <t>NLSE17-62</t>
  </si>
  <si>
    <t>NLSE17-63</t>
  </si>
  <si>
    <t>NLSE17-64</t>
  </si>
  <si>
    <t>NLSE17-65</t>
  </si>
  <si>
    <t>NLSE17-66</t>
  </si>
  <si>
    <t>NLSE17-67</t>
  </si>
  <si>
    <t>NLSE17-68</t>
  </si>
  <si>
    <t>NLSE17-69</t>
  </si>
  <si>
    <t>NLCONG17-01</t>
  </si>
  <si>
    <t>NLSE17-70</t>
  </si>
  <si>
    <t>NLSE17-71</t>
  </si>
  <si>
    <t>NLSE17-72</t>
  </si>
  <si>
    <t>NLSE17-73</t>
  </si>
  <si>
    <t>NLSE17-74</t>
  </si>
  <si>
    <t>NLSE17-75</t>
  </si>
  <si>
    <t>NLSE17-76</t>
  </si>
  <si>
    <t>NLSE17-77</t>
  </si>
  <si>
    <t>NLSE17-78</t>
  </si>
  <si>
    <t>NLSE17-79</t>
  </si>
  <si>
    <t>NLSE17-80</t>
  </si>
  <si>
    <t>NLSE17-81</t>
  </si>
  <si>
    <t>NLSE17-82</t>
  </si>
  <si>
    <t>NLSE17-83</t>
  </si>
  <si>
    <t>NLSE17-84</t>
  </si>
  <si>
    <t>NLSE17-85</t>
  </si>
  <si>
    <t>NLSE17-86</t>
  </si>
  <si>
    <t>NLSE17-87</t>
  </si>
  <si>
    <t>NLSE17-88</t>
  </si>
  <si>
    <t>NLSE17-89</t>
  </si>
  <si>
    <t>NLSE17-90</t>
  </si>
  <si>
    <t>NLSE17-91</t>
  </si>
  <si>
    <t>NLSE17-92</t>
  </si>
  <si>
    <t>088E29821A</t>
  </si>
  <si>
    <t>088E30822A</t>
  </si>
  <si>
    <t>088F03822A</t>
  </si>
  <si>
    <t>069F05826A</t>
  </si>
  <si>
    <t>storm lake 244</t>
  </si>
  <si>
    <t>088F06821A</t>
  </si>
  <si>
    <t>waterloo  244W</t>
  </si>
  <si>
    <t>069F13825A</t>
  </si>
  <si>
    <t>088F13824A</t>
  </si>
  <si>
    <t>088F17820A</t>
  </si>
  <si>
    <t>088F20820A</t>
  </si>
  <si>
    <t>088F20824A</t>
  </si>
  <si>
    <t>088F22820A</t>
  </si>
  <si>
    <t>069F29823A</t>
  </si>
  <si>
    <t>069G01828A</t>
  </si>
  <si>
    <t>069G05821A</t>
  </si>
  <si>
    <t>069G05831A</t>
  </si>
  <si>
    <t>pago trasladado a la orden 81550</t>
  </si>
  <si>
    <t>072G10820A</t>
  </si>
  <si>
    <t>088G13820A</t>
  </si>
  <si>
    <t>038G17822A</t>
  </si>
  <si>
    <t>est 244 I  Logansport</t>
  </si>
  <si>
    <t>069G19820A</t>
  </si>
  <si>
    <t>069G20820A</t>
  </si>
  <si>
    <t>088G25821A</t>
  </si>
  <si>
    <t>038G26822A</t>
  </si>
  <si>
    <t>069G31821A</t>
  </si>
  <si>
    <t>069H01827A</t>
  </si>
  <si>
    <t>069H07825A</t>
  </si>
  <si>
    <t>038H08827A</t>
  </si>
  <si>
    <t>069H14824A</t>
  </si>
  <si>
    <t>069H15828A</t>
  </si>
  <si>
    <t>088H21824A</t>
  </si>
  <si>
    <t>G8659</t>
  </si>
  <si>
    <t>G8685</t>
  </si>
  <si>
    <t>G8686</t>
  </si>
  <si>
    <t>G8687</t>
  </si>
  <si>
    <t>G8688</t>
  </si>
  <si>
    <t>G8689</t>
  </si>
  <si>
    <t>G8690</t>
  </si>
  <si>
    <t>G8691</t>
  </si>
  <si>
    <t>G8692</t>
  </si>
  <si>
    <t>G8693</t>
  </si>
  <si>
    <t>NLSE17-93</t>
  </si>
  <si>
    <t>NLSE17-94</t>
  </si>
  <si>
    <t>NLSE17-95</t>
  </si>
  <si>
    <t>NLSE17-96</t>
  </si>
  <si>
    <t>NLSE17-97</t>
  </si>
  <si>
    <t>NLSE17-98</t>
  </si>
  <si>
    <t>NLSE17-99</t>
  </si>
  <si>
    <t>NLSE17-100</t>
  </si>
  <si>
    <t>NLSE17-101</t>
  </si>
  <si>
    <t>NLSE17-102</t>
  </si>
  <si>
    <t>069H22822A</t>
  </si>
  <si>
    <t>038H28822A</t>
  </si>
  <si>
    <t>038H28826A</t>
  </si>
  <si>
    <t>038I05822A</t>
  </si>
  <si>
    <t>038I06821A</t>
  </si>
  <si>
    <t>072I12821A</t>
  </si>
  <si>
    <t>069I12822A</t>
  </si>
  <si>
    <t>038I19823A</t>
  </si>
  <si>
    <t>038I19821A</t>
  </si>
  <si>
    <t>038I27824A</t>
  </si>
  <si>
    <t>038I28830A</t>
  </si>
  <si>
    <t>L9662</t>
  </si>
  <si>
    <t>069J02823A</t>
  </si>
  <si>
    <t>L9666</t>
  </si>
  <si>
    <t>088J03821A</t>
  </si>
  <si>
    <t>L9677</t>
  </si>
  <si>
    <t>069J09821A</t>
  </si>
  <si>
    <t>L9678</t>
  </si>
  <si>
    <t>069J10823A</t>
  </si>
  <si>
    <t>L9679</t>
  </si>
  <si>
    <t>038J16827A</t>
  </si>
  <si>
    <t>L9680</t>
  </si>
  <si>
    <t>069J17823A</t>
  </si>
  <si>
    <t>L9681</t>
  </si>
  <si>
    <t>L9682</t>
  </si>
  <si>
    <t>072J23821A</t>
  </si>
  <si>
    <t>069J24804A</t>
  </si>
  <si>
    <t>diferencia ok con edo de cuenta de Tyson del 29/08/17</t>
  </si>
  <si>
    <t>U3017</t>
  </si>
  <si>
    <t>072K07822A</t>
  </si>
  <si>
    <t>U3028</t>
  </si>
  <si>
    <t>038K07820A</t>
  </si>
  <si>
    <t>U3029</t>
  </si>
  <si>
    <t>088K13821A</t>
  </si>
  <si>
    <t>U3030</t>
  </si>
  <si>
    <t>U3031</t>
  </si>
  <si>
    <t>U3032</t>
  </si>
  <si>
    <t>U3033</t>
  </si>
  <si>
    <t>NLSE17-103</t>
  </si>
  <si>
    <t>NLSE17-104</t>
  </si>
  <si>
    <t>NLSE17-105</t>
  </si>
  <si>
    <t>NLSE17-106</t>
  </si>
  <si>
    <t>NLSE17-107</t>
  </si>
  <si>
    <t>NLSE17-108</t>
  </si>
  <si>
    <t>NLSE17-109</t>
  </si>
  <si>
    <t>NLSE17-110</t>
  </si>
  <si>
    <t>NLSE17-111</t>
  </si>
  <si>
    <t>NLSE17-112</t>
  </si>
  <si>
    <t>NLSE17-113</t>
  </si>
  <si>
    <t>NLSE17-114</t>
  </si>
  <si>
    <t>NLSE17-115</t>
  </si>
  <si>
    <t>NLSE17-116</t>
  </si>
  <si>
    <t>NLSE17-117</t>
  </si>
  <si>
    <t>NLSE17-118</t>
  </si>
  <si>
    <t>NLSE17-119</t>
  </si>
  <si>
    <t>NLSE17-120</t>
  </si>
  <si>
    <t>NLSE17-121</t>
  </si>
  <si>
    <t>NLSE17-122</t>
  </si>
  <si>
    <t>NLSE17-B122</t>
  </si>
  <si>
    <t>NLSE17-123</t>
  </si>
  <si>
    <t>NLSE17-124</t>
  </si>
  <si>
    <t>NLSE17-125</t>
  </si>
  <si>
    <t>NLSE17-126</t>
  </si>
  <si>
    <t>NLSE17-127</t>
  </si>
  <si>
    <t>NLSE17-128</t>
  </si>
  <si>
    <t>NLSE17-129</t>
  </si>
  <si>
    <t>NLSE17-130</t>
  </si>
  <si>
    <t>088K14824A</t>
  </si>
  <si>
    <t>088K15821A</t>
  </si>
  <si>
    <t>088K20822A</t>
  </si>
  <si>
    <t>072K22823A</t>
  </si>
  <si>
    <t>01412</t>
  </si>
  <si>
    <t>069K27824A</t>
  </si>
  <si>
    <t>01418</t>
  </si>
  <si>
    <t>088K30821A</t>
  </si>
  <si>
    <t>01419</t>
  </si>
  <si>
    <t>069L04823A</t>
  </si>
  <si>
    <t>01420</t>
  </si>
  <si>
    <t>069L05831A</t>
  </si>
  <si>
    <t>01421</t>
  </si>
  <si>
    <t>069L11821A</t>
  </si>
  <si>
    <t>01422</t>
  </si>
  <si>
    <t>069L12830A</t>
  </si>
  <si>
    <t>01423</t>
  </si>
  <si>
    <t>069L13824A</t>
  </si>
  <si>
    <t>01424</t>
  </si>
  <si>
    <t>069L18823A</t>
  </si>
  <si>
    <t>01425</t>
  </si>
  <si>
    <t>069L19829A</t>
  </si>
  <si>
    <t>01426</t>
  </si>
  <si>
    <t>069L25825A</t>
  </si>
  <si>
    <t>01427</t>
  </si>
  <si>
    <t>069L27828A</t>
  </si>
  <si>
    <t>01428</t>
  </si>
  <si>
    <t>069M01825A</t>
  </si>
  <si>
    <t>claim 59184</t>
  </si>
  <si>
    <t>reclamo por diferencia en precio carga NLSE17-126 por 0.01 usd</t>
  </si>
  <si>
    <t>NLSE17-131</t>
  </si>
  <si>
    <t>NLSE17-132</t>
  </si>
  <si>
    <t>NLSE17-133</t>
  </si>
  <si>
    <t>NLSE17-134</t>
  </si>
  <si>
    <t>NLSE17-135</t>
  </si>
  <si>
    <t>NLSE17-136</t>
  </si>
  <si>
    <t>NLSE17-137</t>
  </si>
  <si>
    <t>NLSE17-138</t>
  </si>
  <si>
    <t>NLSE17-139</t>
  </si>
  <si>
    <t>NLSE17-140</t>
  </si>
  <si>
    <t>NLSE17-141</t>
  </si>
  <si>
    <t>NLSE17-142</t>
  </si>
  <si>
    <t>NLSE17-143</t>
  </si>
  <si>
    <t>NLSE17-144</t>
  </si>
  <si>
    <t>NLSE17-145</t>
  </si>
  <si>
    <t>NLSE17-146</t>
  </si>
  <si>
    <t>069M08822A</t>
  </si>
  <si>
    <t>069M09824A</t>
  </si>
  <si>
    <t>069M15824A</t>
  </si>
  <si>
    <t>069M15826A</t>
  </si>
  <si>
    <t>069M20825A</t>
  </si>
  <si>
    <t>F0770</t>
  </si>
  <si>
    <t>069N06824A</t>
  </si>
  <si>
    <t>F0775</t>
  </si>
  <si>
    <t>069N06826A</t>
  </si>
  <si>
    <t>F0776</t>
  </si>
  <si>
    <t>F0777</t>
  </si>
  <si>
    <t>F0778</t>
  </si>
  <si>
    <t>F0779</t>
  </si>
  <si>
    <t>F0780</t>
  </si>
  <si>
    <t>069N19824A</t>
  </si>
  <si>
    <t>069N20822A</t>
  </si>
  <si>
    <t>069N20826A</t>
  </si>
  <si>
    <t>069N28822A</t>
  </si>
  <si>
    <t>072N29821A</t>
  </si>
  <si>
    <t>J0601</t>
  </si>
  <si>
    <t>038C11820A</t>
  </si>
  <si>
    <t>J0613</t>
  </si>
  <si>
    <t>I9810</t>
  </si>
  <si>
    <t>J0614</t>
  </si>
  <si>
    <t>J0615</t>
  </si>
  <si>
    <t>m</t>
  </si>
  <si>
    <t>J0616</t>
  </si>
  <si>
    <t>J0617</t>
  </si>
  <si>
    <t>J0618</t>
  </si>
  <si>
    <t>Claim#59460</t>
  </si>
  <si>
    <t>ju 28/12/17</t>
  </si>
  <si>
    <t>diferencia en precio carga NLSE17-144</t>
  </si>
  <si>
    <t>no llego la carga</t>
  </si>
  <si>
    <t>NLSE18-01</t>
  </si>
  <si>
    <t>NLSE18-02</t>
  </si>
  <si>
    <t>NLSE18-03</t>
  </si>
  <si>
    <t>NLSE18-04</t>
  </si>
  <si>
    <t>NLSE18-05</t>
  </si>
  <si>
    <t>NLSE18-06</t>
  </si>
  <si>
    <t>NLSE18-07</t>
  </si>
  <si>
    <t>NLSE18-08</t>
  </si>
  <si>
    <t>NLSE18-09</t>
  </si>
  <si>
    <t>NLSE18-10</t>
  </si>
  <si>
    <t>NLSE18-11</t>
  </si>
  <si>
    <t>NLSE18-12</t>
  </si>
  <si>
    <t>NLSE18-22</t>
  </si>
  <si>
    <t>NLSE18-23</t>
  </si>
  <si>
    <t>NLSE18-13</t>
  </si>
  <si>
    <t>NLSE18-14</t>
  </si>
  <si>
    <t>NLSE18-15</t>
  </si>
  <si>
    <t>NLSE18-24</t>
  </si>
  <si>
    <t>NLSE18-16</t>
  </si>
  <si>
    <t>NLSE18-17</t>
  </si>
  <si>
    <t>NLSE18-18</t>
  </si>
  <si>
    <t>NLSE18-19</t>
  </si>
  <si>
    <t>NLSE18-20</t>
  </si>
  <si>
    <t>NLSE18-21</t>
  </si>
  <si>
    <t>038C17826A</t>
  </si>
  <si>
    <t>038C18829A</t>
  </si>
  <si>
    <t>038C24828A</t>
  </si>
  <si>
    <t>038C27821A</t>
  </si>
  <si>
    <t>038C31820A</t>
  </si>
  <si>
    <t>038C31822A</t>
  </si>
  <si>
    <t>NLSECONG-01</t>
  </si>
  <si>
    <t>NLSE18-25</t>
  </si>
  <si>
    <t>NLSE18-26</t>
  </si>
  <si>
    <t>NLSE18-27</t>
  </si>
  <si>
    <t>NLSE18-28</t>
  </si>
  <si>
    <t>NLSE18-29</t>
  </si>
  <si>
    <t>NLSE18-30</t>
  </si>
  <si>
    <t>NLSE18-31</t>
  </si>
  <si>
    <t>NLSE18-32</t>
  </si>
  <si>
    <t>R1057</t>
  </si>
  <si>
    <t>R1062</t>
  </si>
  <si>
    <t>088D22822A</t>
  </si>
  <si>
    <t>R1063</t>
  </si>
  <si>
    <t>038E01822A</t>
  </si>
  <si>
    <t>R1064</t>
  </si>
  <si>
    <t>038E01825A</t>
  </si>
  <si>
    <t>X0628</t>
  </si>
  <si>
    <t>X0644</t>
  </si>
  <si>
    <t>X0645</t>
  </si>
  <si>
    <t>X0646</t>
  </si>
  <si>
    <t>X0647</t>
  </si>
  <si>
    <t>X0648</t>
  </si>
  <si>
    <t>NLSE18-33</t>
  </si>
  <si>
    <t>NLSE18-34</t>
  </si>
  <si>
    <t>NLSE18-35</t>
  </si>
  <si>
    <t>NLSE18-36</t>
  </si>
  <si>
    <t>NLSE18-37</t>
  </si>
  <si>
    <t>NLSE18-38</t>
  </si>
  <si>
    <t>NLSE18-39</t>
  </si>
  <si>
    <t>NLSE18-40</t>
  </si>
  <si>
    <t>NLSE18-41</t>
  </si>
  <si>
    <t>069E08826A</t>
  </si>
  <si>
    <t>088E16821A</t>
  </si>
  <si>
    <t>088E16823A</t>
  </si>
  <si>
    <t>069E22827A</t>
  </si>
  <si>
    <t>069E30821A</t>
  </si>
  <si>
    <t>038E30820A</t>
  </si>
  <si>
    <t>088F04824A</t>
  </si>
  <si>
    <t>088F06822A</t>
  </si>
  <si>
    <t>088F13827A</t>
  </si>
  <si>
    <t>088F19824A</t>
  </si>
  <si>
    <t>NLSE18-42</t>
  </si>
  <si>
    <t>NLSE18-43</t>
  </si>
  <si>
    <t>NLSE18-44</t>
  </si>
  <si>
    <t>NLSE18-51</t>
  </si>
  <si>
    <t>NLSE18-45</t>
  </si>
  <si>
    <t>NLSE18-46</t>
  </si>
  <si>
    <t>NLSE18-47</t>
  </si>
  <si>
    <t>NLSE18-48</t>
  </si>
  <si>
    <t>NLSE18-49</t>
  </si>
  <si>
    <t>NLSE18-50</t>
  </si>
  <si>
    <t>NLSE18-52</t>
  </si>
  <si>
    <t>088F19830A</t>
  </si>
  <si>
    <t>088F26821A</t>
  </si>
  <si>
    <t>088G01823A</t>
  </si>
  <si>
    <t>088G03820A</t>
  </si>
  <si>
    <t>088G04823A</t>
  </si>
  <si>
    <t>A7491</t>
  </si>
  <si>
    <t>088G09824A</t>
  </si>
  <si>
    <t>A7498</t>
  </si>
  <si>
    <t>088G15821A</t>
  </si>
  <si>
    <t>A7499</t>
  </si>
  <si>
    <t>088G18823A</t>
  </si>
  <si>
    <t>A7500</t>
  </si>
  <si>
    <t>A7501</t>
  </si>
  <si>
    <t>A7502</t>
  </si>
  <si>
    <t>A7503</t>
  </si>
  <si>
    <t>069G24821A</t>
  </si>
  <si>
    <t>carga cancelada</t>
  </si>
  <si>
    <t>069G31829A</t>
  </si>
  <si>
    <t>069G31820A</t>
  </si>
  <si>
    <t>H0028</t>
  </si>
  <si>
    <t>069H05831A</t>
  </si>
  <si>
    <t>H0098</t>
  </si>
  <si>
    <t>H0099</t>
  </si>
  <si>
    <t>088H12822A</t>
  </si>
  <si>
    <t>H0100</t>
  </si>
  <si>
    <t>H0102</t>
  </si>
  <si>
    <t>H0103</t>
  </si>
  <si>
    <t>H0104</t>
  </si>
  <si>
    <t>H0106</t>
  </si>
  <si>
    <t>H0107</t>
  </si>
  <si>
    <t>H0108</t>
  </si>
  <si>
    <t>NLSE18-53</t>
  </si>
  <si>
    <t>NLSE18-54</t>
  </si>
  <si>
    <t>NLSE18-55</t>
  </si>
  <si>
    <t>NLSE18-56</t>
  </si>
  <si>
    <t>NLSE18-57</t>
  </si>
  <si>
    <t>NLSE18-58</t>
  </si>
  <si>
    <t>NLSE18-59</t>
  </si>
  <si>
    <t>NLSE18-60</t>
  </si>
  <si>
    <t>NLSE18-61</t>
  </si>
  <si>
    <t>NLSE18-62</t>
  </si>
  <si>
    <t>NLSE18-63</t>
  </si>
  <si>
    <t>NLSE18-64</t>
  </si>
  <si>
    <t>NLSE18-65</t>
  </si>
  <si>
    <t>NLSE18-66</t>
  </si>
  <si>
    <t>NLSE18-67</t>
  </si>
  <si>
    <t>069H19824A</t>
  </si>
  <si>
    <t>069H19822A</t>
  </si>
  <si>
    <t>069H26827A</t>
  </si>
  <si>
    <t>G3525</t>
  </si>
  <si>
    <t>088H27821A</t>
  </si>
  <si>
    <t>069I03826A</t>
  </si>
  <si>
    <t>069I03827A</t>
  </si>
  <si>
    <t>N9858</t>
  </si>
  <si>
    <t>088I06826A</t>
  </si>
  <si>
    <t>N8846</t>
  </si>
  <si>
    <t>N8847</t>
  </si>
  <si>
    <t>N8848</t>
  </si>
  <si>
    <t>N8849</t>
  </si>
  <si>
    <t>N8850</t>
  </si>
  <si>
    <t>N8851</t>
  </si>
  <si>
    <t>N8853</t>
  </si>
  <si>
    <t>N8854</t>
  </si>
  <si>
    <t>NLSE18-68</t>
  </si>
  <si>
    <t>NLSE18-69</t>
  </si>
  <si>
    <t>NLCONG18-02</t>
  </si>
  <si>
    <t>NLSE18-70</t>
  </si>
  <si>
    <t>NLSE18-71</t>
  </si>
  <si>
    <t>NLSE18-72</t>
  </si>
  <si>
    <t>NLSE18-73</t>
  </si>
  <si>
    <t>NLSE18-74</t>
  </si>
  <si>
    <t>NLSE18-75</t>
  </si>
  <si>
    <t>NLSE18-76</t>
  </si>
  <si>
    <t>NLSE18-77</t>
  </si>
  <si>
    <t>NLSE18-78</t>
  </si>
  <si>
    <t>NLSE18-79</t>
  </si>
  <si>
    <t>NLSE18-80</t>
  </si>
  <si>
    <t>NLSE18-81</t>
  </si>
  <si>
    <t>NLSE18-82</t>
  </si>
  <si>
    <t>NLSE18-83</t>
  </si>
  <si>
    <t>NLSE18-84</t>
  </si>
  <si>
    <t>NLSE18-85</t>
  </si>
  <si>
    <t>072I13824A</t>
  </si>
  <si>
    <t>069I13822A</t>
  </si>
  <si>
    <t>069I19830A</t>
  </si>
  <si>
    <t>069I26827A</t>
  </si>
  <si>
    <t>069I27820A</t>
  </si>
  <si>
    <t>069J02831A</t>
  </si>
  <si>
    <t>069J02825A</t>
  </si>
  <si>
    <t>V8744</t>
  </si>
  <si>
    <t>038J09825A</t>
  </si>
  <si>
    <t>V8747</t>
  </si>
  <si>
    <t>038J09826A</t>
  </si>
  <si>
    <t>V8748</t>
  </si>
  <si>
    <t>V8749</t>
  </si>
  <si>
    <t>V8750</t>
  </si>
  <si>
    <t>V8751</t>
  </si>
  <si>
    <t>V8752</t>
  </si>
  <si>
    <t>V8753</t>
  </si>
  <si>
    <t>038J16822A</t>
  </si>
  <si>
    <t>038J16826A</t>
  </si>
  <si>
    <t>038J24829A</t>
  </si>
  <si>
    <t>038J24824A</t>
  </si>
  <si>
    <t>069J31825A</t>
  </si>
  <si>
    <t>069J30821A</t>
  </si>
  <si>
    <t>09823</t>
  </si>
  <si>
    <t>088K06823A</t>
  </si>
  <si>
    <t>09829</t>
  </si>
  <si>
    <t>088K06822A</t>
  </si>
  <si>
    <t>09830</t>
  </si>
  <si>
    <t>069K13831A</t>
  </si>
  <si>
    <t>09831</t>
  </si>
  <si>
    <t>069K13822A</t>
  </si>
  <si>
    <t>09832</t>
  </si>
  <si>
    <t>09833</t>
  </si>
  <si>
    <t>069K20823A</t>
  </si>
  <si>
    <t>09834</t>
  </si>
  <si>
    <t>09835</t>
  </si>
  <si>
    <t>069K27820A</t>
  </si>
  <si>
    <t>069K27823A</t>
  </si>
  <si>
    <t>87559</t>
  </si>
  <si>
    <t>069L03821A</t>
  </si>
  <si>
    <t>87560</t>
  </si>
  <si>
    <t>069L03820A</t>
  </si>
  <si>
    <t>87561</t>
  </si>
  <si>
    <t>069L10828A</t>
  </si>
  <si>
    <t>87562</t>
  </si>
  <si>
    <t>069L10825A</t>
  </si>
  <si>
    <t>87563</t>
  </si>
  <si>
    <t>87564</t>
  </si>
  <si>
    <t>87565</t>
  </si>
  <si>
    <t>87566</t>
  </si>
  <si>
    <t>87567</t>
  </si>
  <si>
    <t>NLSE18-86</t>
  </si>
  <si>
    <t>NLSE18-87</t>
  </si>
  <si>
    <t>NLSE18-88</t>
  </si>
  <si>
    <t>NLSE18-89</t>
  </si>
  <si>
    <t>NLSE18-90</t>
  </si>
  <si>
    <t>NLSE18-91</t>
  </si>
  <si>
    <t>NLSE18-92</t>
  </si>
  <si>
    <t>NLSE18-93</t>
  </si>
  <si>
    <t>NLSE18-94</t>
  </si>
  <si>
    <t>NLSE18-95</t>
  </si>
  <si>
    <t>NLSE18-96</t>
  </si>
  <si>
    <t>NLSE18-97</t>
  </si>
  <si>
    <t>NLSE18-121</t>
  </si>
  <si>
    <t>NLSE18-98</t>
  </si>
  <si>
    <t>NLSE18-99</t>
  </si>
  <si>
    <t>NLSE18-104</t>
  </si>
  <si>
    <t>NLSE18-100</t>
  </si>
  <si>
    <t>NLSE18-101</t>
  </si>
  <si>
    <t>NLSE18-105</t>
  </si>
  <si>
    <t>NLSE18-102</t>
  </si>
  <si>
    <t>NLSE18-103</t>
  </si>
  <si>
    <t>NLSE18-106</t>
  </si>
  <si>
    <t>NLSE18-107</t>
  </si>
  <si>
    <t>NLSE18-108</t>
  </si>
  <si>
    <t>NLSE18-109</t>
  </si>
  <si>
    <t>NLSE18-110</t>
  </si>
  <si>
    <t>NLSE18-111</t>
  </si>
  <si>
    <t>NLSE18-112</t>
  </si>
  <si>
    <t>NLSE18-113</t>
  </si>
  <si>
    <t>NLSE18-114</t>
  </si>
  <si>
    <t>NLSE18-115</t>
  </si>
  <si>
    <t>NLSE18-116</t>
  </si>
  <si>
    <t>NLSE18-117</t>
  </si>
  <si>
    <t>NLSE18-118</t>
  </si>
  <si>
    <t>NLSE18-119</t>
  </si>
  <si>
    <t>NLSE18-120</t>
  </si>
  <si>
    <t>069L17825A</t>
  </si>
  <si>
    <t>069L26825A</t>
  </si>
  <si>
    <t>069L25827A</t>
  </si>
  <si>
    <t>069M01833A</t>
  </si>
  <si>
    <t>069M01831A</t>
  </si>
  <si>
    <t>E4469</t>
  </si>
  <si>
    <t>E4470</t>
  </si>
  <si>
    <t>038M16821A</t>
  </si>
  <si>
    <t>E4471</t>
  </si>
  <si>
    <t>E4472</t>
  </si>
  <si>
    <t>E4473</t>
  </si>
  <si>
    <t>NLSE18-122</t>
  </si>
  <si>
    <t>038M29827A</t>
  </si>
  <si>
    <t>072M30822A</t>
  </si>
  <si>
    <t>L3797</t>
  </si>
  <si>
    <t>L3820</t>
  </si>
  <si>
    <t>L3821</t>
  </si>
  <si>
    <t>NLSE18-123</t>
  </si>
  <si>
    <t>NLSE18-124</t>
  </si>
  <si>
    <t>NLSE19-101</t>
  </si>
  <si>
    <t>NLSE19-111</t>
  </si>
  <si>
    <t>Ju</t>
  </si>
  <si>
    <t>NLSE19-102</t>
  </si>
  <si>
    <t>NLSE19-103</t>
  </si>
  <si>
    <t>NLSE19-104</t>
  </si>
  <si>
    <t>NLSE19-105</t>
  </si>
  <si>
    <t>NLSE19-106</t>
  </si>
  <si>
    <t>069N22821A</t>
  </si>
  <si>
    <t>072N27821A</t>
  </si>
  <si>
    <t>T7169</t>
  </si>
  <si>
    <t>069C04829A</t>
  </si>
  <si>
    <t>T7191</t>
  </si>
  <si>
    <t>069C05821A</t>
  </si>
  <si>
    <t>T7192</t>
  </si>
  <si>
    <t>088C11826A</t>
  </si>
  <si>
    <t>T7193</t>
  </si>
  <si>
    <t>069C11822A</t>
  </si>
  <si>
    <t>T7194</t>
  </si>
  <si>
    <t>T7195</t>
  </si>
  <si>
    <t>T7196</t>
  </si>
  <si>
    <t>T7197</t>
  </si>
  <si>
    <t>T7198</t>
  </si>
  <si>
    <t>T7199</t>
  </si>
  <si>
    <t>NLSE19-107</t>
  </si>
  <si>
    <t>NLSE19-108</t>
  </si>
  <si>
    <t>NLSE19-109</t>
  </si>
  <si>
    <t>NLSE19-110</t>
  </si>
  <si>
    <t>NLSE19-112</t>
  </si>
  <si>
    <t>NLSE19-113</t>
  </si>
  <si>
    <t>NLSE19-120</t>
  </si>
  <si>
    <t>NLSE19-114</t>
  </si>
  <si>
    <t>NLSE19-115</t>
  </si>
  <si>
    <t>NLSE19-121</t>
  </si>
  <si>
    <t>NLSE19-116</t>
  </si>
  <si>
    <t>NLSE19-117</t>
  </si>
  <si>
    <t>NLSE19-118</t>
  </si>
  <si>
    <t>NLSE19-119</t>
  </si>
  <si>
    <t>NLSE19-122</t>
  </si>
  <si>
    <t>NLSE19-123</t>
  </si>
  <si>
    <t>NLSE19-124</t>
  </si>
  <si>
    <t>NLSE19-125</t>
  </si>
  <si>
    <t>NLCO19-01</t>
  </si>
  <si>
    <t>NLSE19-126</t>
  </si>
  <si>
    <t>NLSE19-127</t>
  </si>
  <si>
    <t>NLSE19-128</t>
  </si>
  <si>
    <t>NLSE19-129</t>
  </si>
  <si>
    <t>088C19825A</t>
  </si>
  <si>
    <t>069C18824A</t>
  </si>
  <si>
    <t>088C27821A</t>
  </si>
  <si>
    <t>088C28821A</t>
  </si>
  <si>
    <t>088D01821A</t>
  </si>
  <si>
    <t>Z0972</t>
  </si>
  <si>
    <t>069D07833A</t>
  </si>
  <si>
    <t>Z1002</t>
  </si>
  <si>
    <t>088D18822A</t>
  </si>
  <si>
    <t>Z1003</t>
  </si>
  <si>
    <t>069D28826A</t>
  </si>
  <si>
    <t>Z1004</t>
  </si>
  <si>
    <t>069D08824A</t>
  </si>
  <si>
    <t>069E07823A</t>
  </si>
  <si>
    <t>069E11825A</t>
  </si>
  <si>
    <t>cotejado Tyson OK 14/03/19</t>
  </si>
  <si>
    <t>069E14828A</t>
  </si>
  <si>
    <t>088E18822A</t>
  </si>
  <si>
    <t>069E20825A</t>
  </si>
  <si>
    <t>ESTADO DE CUENTA SMITHFIELD</t>
  </si>
  <si>
    <t>NL19-13</t>
  </si>
  <si>
    <t>NL19-14</t>
  </si>
  <si>
    <t>NL19-15</t>
  </si>
  <si>
    <t>NL19-20</t>
  </si>
  <si>
    <t>NL19-16</t>
  </si>
  <si>
    <t>NL19-17</t>
  </si>
  <si>
    <t>NL19-18</t>
  </si>
  <si>
    <t>NL19-21</t>
  </si>
  <si>
    <t>NL19-22</t>
  </si>
  <si>
    <t>NL19-23</t>
  </si>
  <si>
    <t>NL19-24</t>
  </si>
  <si>
    <t xml:space="preserve">inicia pago con credito valor factura  </t>
  </si>
  <si>
    <t>NL19-25</t>
  </si>
  <si>
    <t>NL19-26</t>
  </si>
  <si>
    <t>NL19-27</t>
  </si>
  <si>
    <t>NL19-28</t>
  </si>
  <si>
    <t>NL19-29</t>
  </si>
  <si>
    <t>NL19-30</t>
  </si>
  <si>
    <t>se traslado el pago a la siguiente carga</t>
  </si>
  <si>
    <t>NLSE19-130</t>
  </si>
  <si>
    <t>NLSE19-131</t>
  </si>
  <si>
    <t>NLSE19-132</t>
  </si>
  <si>
    <t>NLSE19-133</t>
  </si>
  <si>
    <t>NLSE19-134</t>
  </si>
  <si>
    <t>NLSE19-135</t>
  </si>
  <si>
    <t>NLSE19-136</t>
  </si>
  <si>
    <t>NLSE19-137</t>
  </si>
  <si>
    <t>NLSE19-138</t>
  </si>
  <si>
    <t>NLSE19-139</t>
  </si>
  <si>
    <t>088E23824A</t>
  </si>
  <si>
    <t>069E27828A</t>
  </si>
  <si>
    <t>069E30827A</t>
  </si>
  <si>
    <t>B2857</t>
  </si>
  <si>
    <t>069F05827A</t>
  </si>
  <si>
    <t>B2859</t>
  </si>
  <si>
    <t>038F08824A</t>
  </si>
  <si>
    <t>B2861</t>
  </si>
  <si>
    <t>069F10822A</t>
  </si>
  <si>
    <t>B2862</t>
  </si>
  <si>
    <t>069F11823A</t>
  </si>
  <si>
    <t>B2863</t>
  </si>
  <si>
    <t>038F12826A</t>
  </si>
  <si>
    <t>B2864</t>
  </si>
  <si>
    <t>B2865</t>
  </si>
  <si>
    <t>B2866</t>
  </si>
  <si>
    <t>B2867</t>
  </si>
  <si>
    <t>B2868</t>
  </si>
  <si>
    <t>B2869</t>
  </si>
  <si>
    <t>B2870</t>
  </si>
  <si>
    <t>NLSE19-140</t>
  </si>
  <si>
    <t>NLSE19-141</t>
  </si>
  <si>
    <t>NLSE19-142</t>
  </si>
  <si>
    <t>NLSE19-143</t>
  </si>
  <si>
    <t>NLSE19-144</t>
  </si>
  <si>
    <t>NLSE19-145</t>
  </si>
  <si>
    <t>NLSE19-146</t>
  </si>
  <si>
    <t>NLSE19-147</t>
  </si>
  <si>
    <t>069F19822A</t>
  </si>
  <si>
    <t>088F23822A</t>
  </si>
  <si>
    <t>069F26823A</t>
  </si>
  <si>
    <t>038F29820A</t>
  </si>
  <si>
    <t>038G03822A</t>
  </si>
  <si>
    <t>pago de la B2866</t>
  </si>
  <si>
    <t>038G03828A</t>
  </si>
  <si>
    <t>I7389</t>
  </si>
  <si>
    <t>038G10825A</t>
  </si>
  <si>
    <t>I7313</t>
  </si>
  <si>
    <t>069G13821A</t>
  </si>
  <si>
    <t>I7390</t>
  </si>
  <si>
    <t>069G17823A</t>
  </si>
  <si>
    <t>I7401</t>
  </si>
  <si>
    <t>069G17829A</t>
  </si>
  <si>
    <t>I7402</t>
  </si>
  <si>
    <t>I7403</t>
  </si>
  <si>
    <t>I7404</t>
  </si>
  <si>
    <t>I7406</t>
  </si>
  <si>
    <t>NLSE19-148</t>
  </si>
  <si>
    <t>NLSE19-149</t>
  </si>
  <si>
    <t>NLSE19-150</t>
  </si>
  <si>
    <t>NLSE19-151</t>
  </si>
  <si>
    <t>NLSE19-157</t>
  </si>
  <si>
    <t>NLSE19-152</t>
  </si>
  <si>
    <t>NLSE19-153</t>
  </si>
  <si>
    <t>NLSE19-154</t>
  </si>
  <si>
    <t>NLSE19-155</t>
  </si>
  <si>
    <t>NLSE19-156</t>
  </si>
  <si>
    <t>NLSE19-158</t>
  </si>
  <si>
    <t>NLSE19-159</t>
  </si>
  <si>
    <t>038G24822A</t>
  </si>
  <si>
    <t>038G24821A</t>
  </si>
  <si>
    <t>088H01830A</t>
  </si>
  <si>
    <t>069G31825A</t>
  </si>
  <si>
    <t>P5909</t>
  </si>
  <si>
    <t>088H07824A</t>
  </si>
  <si>
    <t>P5940</t>
  </si>
  <si>
    <t>P6006</t>
  </si>
  <si>
    <t>069H15820A</t>
  </si>
  <si>
    <t>P6007</t>
  </si>
  <si>
    <t>P6008</t>
  </si>
  <si>
    <t>NLSE19-160</t>
  </si>
  <si>
    <t>NLSE19-161</t>
  </si>
  <si>
    <t>NLSE19-162</t>
  </si>
  <si>
    <t>NLSE19-167</t>
  </si>
  <si>
    <t>NLSE19-163</t>
  </si>
  <si>
    <t>NLSE19-164</t>
  </si>
  <si>
    <t>NLSE19-165</t>
  </si>
  <si>
    <t>NLSE19-166</t>
  </si>
  <si>
    <t>NLSE19-168</t>
  </si>
  <si>
    <t>NLSE19-169</t>
  </si>
  <si>
    <t>NLSE19-170</t>
  </si>
  <si>
    <t>038H27823A</t>
  </si>
  <si>
    <t>W9862</t>
  </si>
  <si>
    <t>069I06824A</t>
  </si>
  <si>
    <t>W9899</t>
  </si>
  <si>
    <t>069I06825A</t>
  </si>
  <si>
    <t>W9900</t>
  </si>
  <si>
    <t>038I12824A</t>
  </si>
  <si>
    <t>W9901</t>
  </si>
  <si>
    <t>088I11824A</t>
  </si>
  <si>
    <t>claim 54921</t>
  </si>
  <si>
    <t>reclamo por combos rotos de carga W9862</t>
  </si>
  <si>
    <t>X4998</t>
  </si>
  <si>
    <t>X5011</t>
  </si>
  <si>
    <t>W9902</t>
  </si>
  <si>
    <t>X5012</t>
  </si>
  <si>
    <t>W9903</t>
  </si>
  <si>
    <t>W9904</t>
  </si>
  <si>
    <t>NLSE19-171</t>
  </si>
  <si>
    <t>NLSE19-172</t>
  </si>
  <si>
    <t>NLSE19-173</t>
  </si>
  <si>
    <t>NLSE19-174</t>
  </si>
  <si>
    <t>NLSE19-175</t>
  </si>
  <si>
    <t>NLSE19-176</t>
  </si>
  <si>
    <t>NLSE19-177</t>
  </si>
  <si>
    <t>NLSE19-178</t>
  </si>
  <si>
    <t>NLSE19-179</t>
  </si>
  <si>
    <t>NLSE19-180</t>
  </si>
  <si>
    <t>088I17823A</t>
  </si>
  <si>
    <t>069I19834A</t>
  </si>
  <si>
    <t>069I26820A</t>
  </si>
  <si>
    <t>088J01822A</t>
  </si>
  <si>
    <t>069J05825A</t>
  </si>
  <si>
    <t>088J01826A</t>
  </si>
  <si>
    <t>069J12822A</t>
  </si>
  <si>
    <t>069J09820A</t>
  </si>
  <si>
    <t>088J16826A</t>
  </si>
  <si>
    <t>069J19823A</t>
  </si>
  <si>
    <t>NLSE19-181</t>
  </si>
  <si>
    <t>NLSE19-182</t>
  </si>
  <si>
    <t>NLSE19-183</t>
  </si>
  <si>
    <t>NLSE19-184</t>
  </si>
  <si>
    <t>NLSE19-185</t>
  </si>
  <si>
    <t>NLSE19-186</t>
  </si>
  <si>
    <t>NLSE19-187</t>
  </si>
  <si>
    <t>NLSE19-188</t>
  </si>
  <si>
    <t>069J24822A</t>
  </si>
  <si>
    <t>069J24823A</t>
  </si>
  <si>
    <t>069J30824A</t>
  </si>
  <si>
    <t>069J30822A</t>
  </si>
  <si>
    <t>069J30823A</t>
  </si>
  <si>
    <t>088K07824A</t>
  </si>
  <si>
    <t>088K14823A</t>
  </si>
  <si>
    <t>069K14832A</t>
  </si>
  <si>
    <t>069K23826A</t>
  </si>
  <si>
    <t>038K23820A</t>
  </si>
  <si>
    <t>saldo a favor</t>
  </si>
  <si>
    <t>038K27825A</t>
  </si>
  <si>
    <t>038K28823A</t>
  </si>
  <si>
    <t>G0045</t>
  </si>
  <si>
    <t>069L10827A</t>
  </si>
  <si>
    <t>G0076</t>
  </si>
  <si>
    <t>G0077</t>
  </si>
  <si>
    <t xml:space="preserve">comp G0077 </t>
  </si>
  <si>
    <t>G0078</t>
  </si>
  <si>
    <t>G0080</t>
  </si>
  <si>
    <t>G0081</t>
  </si>
  <si>
    <t>G0082</t>
  </si>
  <si>
    <t>NLSE19-199</t>
  </si>
  <si>
    <t>NLSE19-200</t>
  </si>
  <si>
    <t>NLSE19-201</t>
  </si>
  <si>
    <t>NLSE19-202</t>
  </si>
  <si>
    <t>NLSE19-203</t>
  </si>
  <si>
    <t>NLSE19-204</t>
  </si>
  <si>
    <t>NLSE19-205</t>
  </si>
  <si>
    <t>NLSE19-206</t>
  </si>
  <si>
    <t>NLSE19-207</t>
  </si>
  <si>
    <t>NLSE19-208</t>
  </si>
  <si>
    <t>069L17826a</t>
  </si>
  <si>
    <t>069L17822A</t>
  </si>
  <si>
    <t>069L25824A</t>
  </si>
  <si>
    <t>069M02825A</t>
  </si>
  <si>
    <t>069M02824A</t>
  </si>
  <si>
    <t>R1391</t>
  </si>
  <si>
    <t>088M09823A</t>
  </si>
  <si>
    <t>M8232</t>
  </si>
  <si>
    <t>088M16826A</t>
  </si>
  <si>
    <t>M8261</t>
  </si>
  <si>
    <t>M8262</t>
  </si>
  <si>
    <t>por retraso</t>
  </si>
  <si>
    <t>NLSE19-209</t>
  </si>
  <si>
    <t>NLSE19-210</t>
  </si>
  <si>
    <t>NLSE19-211</t>
  </si>
  <si>
    <t>NLSE19-212</t>
  </si>
  <si>
    <t>NLSE19-213</t>
  </si>
  <si>
    <t>NLSE19-214</t>
  </si>
  <si>
    <t>NLSE19-215</t>
  </si>
  <si>
    <t>NLSE19-216</t>
  </si>
  <si>
    <t>NLSE19-217</t>
  </si>
  <si>
    <t>NLSE19-218</t>
  </si>
  <si>
    <t>NLSE19-219</t>
  </si>
  <si>
    <t>NLSE19-220</t>
  </si>
  <si>
    <t>NLSE19-221</t>
  </si>
  <si>
    <t>NLSE19-222</t>
  </si>
  <si>
    <t>M8260 (T6314)</t>
  </si>
  <si>
    <t>089M23824A</t>
  </si>
  <si>
    <t>088M30821A</t>
  </si>
  <si>
    <t>088M30825A</t>
  </si>
  <si>
    <t>U2072</t>
  </si>
  <si>
    <t>088N06824A</t>
  </si>
  <si>
    <t>U2202</t>
  </si>
  <si>
    <t>088N07822A</t>
  </si>
  <si>
    <t>U2194</t>
  </si>
  <si>
    <t>088N10822A</t>
  </si>
  <si>
    <t>U2195</t>
  </si>
  <si>
    <t>069N12825A</t>
  </si>
  <si>
    <t>U2196</t>
  </si>
  <si>
    <t>069N12824A</t>
  </si>
  <si>
    <t>U2197</t>
  </si>
  <si>
    <t>088N15820A</t>
  </si>
  <si>
    <t>U2198</t>
  </si>
  <si>
    <t>U2199</t>
  </si>
  <si>
    <t>U3060</t>
  </si>
  <si>
    <t>U2200</t>
  </si>
  <si>
    <t>U2201</t>
  </si>
  <si>
    <t>diferencia en contra</t>
  </si>
  <si>
    <t>NLSE20-01</t>
  </si>
  <si>
    <t xml:space="preserve">mal el precio </t>
  </si>
  <si>
    <t>costo es  de 32,972.08</t>
  </si>
  <si>
    <t>claim72850</t>
  </si>
  <si>
    <t>NLSE20-02</t>
  </si>
  <si>
    <t>NLSE20-11</t>
  </si>
  <si>
    <t>NLSE20-03</t>
  </si>
  <si>
    <t>NLSE20-04</t>
  </si>
  <si>
    <t>NLSE20-05</t>
  </si>
  <si>
    <t>NLSE20-06</t>
  </si>
  <si>
    <t>NLSE20-07</t>
  </si>
  <si>
    <t>NLSE20-08</t>
  </si>
  <si>
    <t>NLSE20-09</t>
  </si>
  <si>
    <t>NLSE20-10</t>
  </si>
  <si>
    <t>038N19823A</t>
  </si>
  <si>
    <t>038N20828A</t>
  </si>
  <si>
    <t>069N19829A</t>
  </si>
  <si>
    <t>038N28822A</t>
  </si>
  <si>
    <t>069N30820A</t>
  </si>
  <si>
    <t>063C09823A</t>
  </si>
  <si>
    <t>038C18822A</t>
  </si>
  <si>
    <t>069C24823A</t>
  </si>
  <si>
    <t>069C30826A</t>
  </si>
  <si>
    <t>038D17821A</t>
  </si>
  <si>
    <t>error en precio arriba 0.005usd, $211.41</t>
  </si>
  <si>
    <t>claim 1939822</t>
  </si>
  <si>
    <t>NLSE20-12</t>
  </si>
  <si>
    <t>NLSE20-13</t>
  </si>
  <si>
    <t>NLSE20-14</t>
  </si>
  <si>
    <t>emitieron nuevo documento por error en precio</t>
  </si>
  <si>
    <t>NLSE20-15</t>
  </si>
  <si>
    <t>NLSE20-16</t>
  </si>
  <si>
    <t>NLSE20-17</t>
  </si>
  <si>
    <t>NLSE20-18</t>
  </si>
  <si>
    <t>NLSE20-19</t>
  </si>
  <si>
    <t>NLSE20-20</t>
  </si>
  <si>
    <t>NLSE20-21</t>
  </si>
  <si>
    <t>NLSE20-22</t>
  </si>
  <si>
    <t>NLSE20-23</t>
  </si>
  <si>
    <t>NLSE20-24</t>
  </si>
  <si>
    <t>NLSE20-25</t>
  </si>
  <si>
    <t>NLSE20-26</t>
  </si>
  <si>
    <t>falta que reconozca reclamos de 205.54</t>
  </si>
  <si>
    <t>NLSE20-27</t>
  </si>
  <si>
    <t>NLSE20-28</t>
  </si>
  <si>
    <t>NLSE20-29</t>
  </si>
  <si>
    <t>NLSE20-30</t>
  </si>
  <si>
    <t>NLSE20-31</t>
  </si>
  <si>
    <t>NLSE20-32</t>
  </si>
  <si>
    <t>038D20829A</t>
  </si>
  <si>
    <t>088D29826A</t>
  </si>
  <si>
    <t>E3164</t>
  </si>
  <si>
    <t>038E05825A</t>
  </si>
  <si>
    <t>E3174</t>
  </si>
  <si>
    <t>038E13823A</t>
  </si>
  <si>
    <t>E3175</t>
  </si>
  <si>
    <t>E3176</t>
  </si>
  <si>
    <t>E3177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</si>
</sst>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_);[Red]\(&quot;$&quot;#,##0.00\)"/>
    <numFmt numFmtId="165" formatCode="&quot;$&quot;#,##0.00;[Red]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44" fontId="0" fillId="0" borderId="0" xfId="1" applyFont="1"/>
    <xf numFmtId="8" fontId="0" fillId="0" borderId="0" xfId="1" applyNumberFormat="1" applyFont="1"/>
    <xf numFmtId="44" fontId="2" fillId="0" borderId="0" xfId="1" applyFont="1"/>
    <xf numFmtId="14" fontId="0" fillId="0" borderId="0" xfId="0" applyNumberFormat="1"/>
    <xf numFmtId="14" fontId="0" fillId="0" borderId="0" xfId="1" applyNumberFormat="1" applyFont="1"/>
    <xf numFmtId="44" fontId="0" fillId="3" borderId="0" xfId="1" applyFont="1" applyFill="1"/>
    <xf numFmtId="14" fontId="0" fillId="3" borderId="0" xfId="0" applyNumberFormat="1" applyFill="1"/>
    <xf numFmtId="0" fontId="0" fillId="3" borderId="0" xfId="0" applyFill="1"/>
    <xf numFmtId="44" fontId="0" fillId="2" borderId="0" xfId="1" applyFont="1" applyFill="1"/>
    <xf numFmtId="0" fontId="0" fillId="4" borderId="0" xfId="0" applyFill="1"/>
    <xf numFmtId="11" fontId="0" fillId="0" borderId="0" xfId="0" applyNumberFormat="1"/>
    <xf numFmtId="44" fontId="0" fillId="5" borderId="0" xfId="1" applyFont="1" applyFill="1"/>
    <xf numFmtId="0" fontId="0" fillId="0" borderId="0" xfId="0" quotePrefix="1"/>
    <xf numFmtId="14" fontId="0" fillId="3" borderId="0" xfId="1" applyNumberFormat="1" applyFont="1" applyFill="1"/>
    <xf numFmtId="44" fontId="0" fillId="6" borderId="0" xfId="1" applyFont="1" applyFill="1"/>
    <xf numFmtId="11" fontId="0" fillId="3" borderId="0" xfId="0" applyNumberFormat="1" applyFill="1"/>
    <xf numFmtId="164" fontId="0" fillId="0" borderId="0" xfId="1" applyNumberFormat="1" applyFont="1"/>
    <xf numFmtId="44" fontId="0" fillId="0" borderId="0" xfId="1" applyFont="1" applyFill="1"/>
    <xf numFmtId="164" fontId="0" fillId="6" borderId="0" xfId="1" applyNumberFormat="1" applyFont="1" applyFill="1"/>
    <xf numFmtId="165" fontId="0" fillId="0" borderId="0" xfId="0" applyNumberFormat="1"/>
    <xf numFmtId="0" fontId="4" fillId="0" borderId="0" xfId="0" applyFont="1"/>
    <xf numFmtId="4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430"/>
  <sheetViews>
    <sheetView workbookViewId="0">
      <pane ySplit="4" topLeftCell="A409" activePane="bottomLeft" state="frozen"/>
      <selection pane="bottomLeft" activeCell="L429" sqref="L429"/>
    </sheetView>
  </sheetViews>
  <sheetFormatPr baseColWidth="10" defaultRowHeight="15" x14ac:dyDescent="0.25"/>
  <cols>
    <col min="1" max="1" width="12.7109375" customWidth="1"/>
    <col min="2" max="2" width="12.5703125" style="1" bestFit="1" customWidth="1"/>
    <col min="3" max="3" width="4.42578125" style="1" customWidth="1"/>
    <col min="6" max="6" width="15.42578125" style="1" customWidth="1"/>
    <col min="7" max="7" width="12.140625" style="1" customWidth="1"/>
    <col min="8" max="9" width="12.5703125" style="17" customWidth="1"/>
    <col min="10" max="10" width="12.5703125" bestFit="1" customWidth="1"/>
    <col min="12" max="12" width="12.5703125" bestFit="1" customWidth="1"/>
  </cols>
  <sheetData>
    <row r="2" spans="1:19" x14ac:dyDescent="0.25">
      <c r="A2" t="s">
        <v>0</v>
      </c>
      <c r="F2" s="1" t="s">
        <v>1</v>
      </c>
    </row>
    <row r="3" spans="1:19" x14ac:dyDescent="0.25">
      <c r="G3" s="3" t="s">
        <v>2</v>
      </c>
    </row>
    <row r="4" spans="1:1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7" t="s">
        <v>10</v>
      </c>
      <c r="I4" s="17" t="s">
        <v>11</v>
      </c>
      <c r="J4" s="1"/>
    </row>
    <row r="5" spans="1:19" x14ac:dyDescent="0.25">
      <c r="A5" t="s">
        <v>118</v>
      </c>
      <c r="B5" s="1">
        <v>35000</v>
      </c>
      <c r="C5" s="1" t="s">
        <v>15</v>
      </c>
      <c r="D5" s="4">
        <v>42726</v>
      </c>
      <c r="E5">
        <v>1323951</v>
      </c>
      <c r="F5" s="1">
        <v>32362.44</v>
      </c>
      <c r="G5" s="5">
        <v>42733</v>
      </c>
      <c r="H5" s="17">
        <f t="shared" ref="H5:H68" si="0">B5-F5</f>
        <v>2637.5600000000013</v>
      </c>
      <c r="I5" s="17" t="e">
        <f>#REF!+H5</f>
        <v>#REF!</v>
      </c>
      <c r="J5" t="s">
        <v>124</v>
      </c>
      <c r="M5" s="10" t="s">
        <v>143</v>
      </c>
      <c r="N5" s="10"/>
      <c r="O5" s="10"/>
      <c r="P5" s="10"/>
      <c r="Q5" s="10"/>
      <c r="R5" s="10"/>
      <c r="S5" s="10"/>
    </row>
    <row r="6" spans="1:19" x14ac:dyDescent="0.25">
      <c r="A6" t="s">
        <v>144</v>
      </c>
      <c r="D6" s="4"/>
      <c r="G6" s="5"/>
      <c r="H6" s="17">
        <f t="shared" si="0"/>
        <v>0</v>
      </c>
      <c r="I6" s="17">
        <v>18159.939999999999</v>
      </c>
    </row>
    <row r="7" spans="1:19" x14ac:dyDescent="0.25">
      <c r="A7" t="s">
        <v>119</v>
      </c>
      <c r="B7" s="1">
        <v>10000</v>
      </c>
      <c r="C7" s="1" t="s">
        <v>12</v>
      </c>
      <c r="D7" s="4">
        <v>42734</v>
      </c>
      <c r="E7">
        <v>1325778</v>
      </c>
      <c r="F7" s="1">
        <v>30377.919999999998</v>
      </c>
      <c r="G7" s="5">
        <v>42740</v>
      </c>
      <c r="H7" s="17">
        <f t="shared" si="0"/>
        <v>-20377.919999999998</v>
      </c>
      <c r="I7" s="17">
        <f t="shared" ref="I7:I70" si="1">I6+H7</f>
        <v>-2217.9799999999996</v>
      </c>
    </row>
    <row r="8" spans="1:19" x14ac:dyDescent="0.25">
      <c r="A8" t="s">
        <v>120</v>
      </c>
      <c r="B8" s="1">
        <v>35000</v>
      </c>
      <c r="C8" s="1" t="s">
        <v>19</v>
      </c>
      <c r="D8" s="4">
        <v>42738</v>
      </c>
      <c r="E8">
        <v>1327059</v>
      </c>
      <c r="F8" s="1">
        <v>29286.47</v>
      </c>
      <c r="G8" s="5">
        <v>42741</v>
      </c>
      <c r="H8" s="17">
        <f t="shared" si="0"/>
        <v>5713.5299999999988</v>
      </c>
      <c r="I8" s="17">
        <f t="shared" si="1"/>
        <v>3495.5499999999993</v>
      </c>
    </row>
    <row r="9" spans="1:19" x14ac:dyDescent="0.25">
      <c r="A9" t="s">
        <v>121</v>
      </c>
      <c r="B9" s="1">
        <v>33000</v>
      </c>
      <c r="C9" s="1" t="s">
        <v>14</v>
      </c>
      <c r="D9" s="4">
        <v>42373</v>
      </c>
      <c r="E9">
        <v>1326576</v>
      </c>
      <c r="F9" s="1">
        <v>27101.8</v>
      </c>
      <c r="G9" s="5">
        <v>42744</v>
      </c>
      <c r="H9" s="17">
        <f t="shared" si="0"/>
        <v>5898.2000000000007</v>
      </c>
      <c r="I9" s="17">
        <f t="shared" si="1"/>
        <v>9393.75</v>
      </c>
    </row>
    <row r="10" spans="1:19" x14ac:dyDescent="0.25">
      <c r="A10" t="s">
        <v>122</v>
      </c>
      <c r="B10" s="1">
        <v>33000</v>
      </c>
      <c r="C10" s="1" t="s">
        <v>14</v>
      </c>
      <c r="D10" s="4">
        <v>42373</v>
      </c>
      <c r="E10">
        <v>1326577</v>
      </c>
      <c r="F10" s="1">
        <v>27288.69</v>
      </c>
      <c r="G10" s="5">
        <v>42745</v>
      </c>
      <c r="H10" s="17">
        <f t="shared" si="0"/>
        <v>5711.3100000000013</v>
      </c>
      <c r="I10" s="17">
        <f t="shared" si="1"/>
        <v>15105.060000000001</v>
      </c>
    </row>
    <row r="11" spans="1:19" x14ac:dyDescent="0.25">
      <c r="A11" t="s">
        <v>123</v>
      </c>
      <c r="B11" s="1">
        <v>20000</v>
      </c>
      <c r="C11" s="1" t="s">
        <v>15</v>
      </c>
      <c r="D11" s="4">
        <v>42740</v>
      </c>
      <c r="E11">
        <v>1328016</v>
      </c>
      <c r="F11" s="1">
        <v>25895.23</v>
      </c>
      <c r="G11" s="5">
        <v>42746</v>
      </c>
      <c r="H11" s="17">
        <f t="shared" si="0"/>
        <v>-5895.23</v>
      </c>
      <c r="I11" s="17">
        <f t="shared" si="1"/>
        <v>9209.8300000000017</v>
      </c>
    </row>
    <row r="12" spans="1:19" x14ac:dyDescent="0.25">
      <c r="A12" t="s">
        <v>125</v>
      </c>
      <c r="B12" s="1">
        <v>25000</v>
      </c>
      <c r="C12" s="1" t="s">
        <v>17</v>
      </c>
      <c r="D12" s="4">
        <v>42744</v>
      </c>
      <c r="E12">
        <v>1328399</v>
      </c>
      <c r="F12" s="1">
        <v>25541.63</v>
      </c>
      <c r="G12" s="5">
        <v>42748</v>
      </c>
      <c r="H12" s="17">
        <f t="shared" si="0"/>
        <v>-541.63000000000102</v>
      </c>
      <c r="I12" s="17">
        <f t="shared" si="1"/>
        <v>8668.2000000000007</v>
      </c>
    </row>
    <row r="13" spans="1:19" x14ac:dyDescent="0.25">
      <c r="A13" t="s">
        <v>126</v>
      </c>
      <c r="C13" s="1" t="s">
        <v>17</v>
      </c>
      <c r="D13" s="4">
        <v>42744</v>
      </c>
      <c r="E13" s="8" t="s">
        <v>22</v>
      </c>
      <c r="G13" s="5">
        <v>42748</v>
      </c>
      <c r="H13" s="17">
        <f t="shared" si="0"/>
        <v>0</v>
      </c>
      <c r="I13" s="17">
        <f t="shared" si="1"/>
        <v>8668.2000000000007</v>
      </c>
      <c r="J13" t="s">
        <v>127</v>
      </c>
    </row>
    <row r="14" spans="1:19" x14ac:dyDescent="0.25">
      <c r="A14" t="s">
        <v>128</v>
      </c>
      <c r="B14" s="1">
        <v>26500</v>
      </c>
      <c r="C14" s="1" t="s">
        <v>14</v>
      </c>
      <c r="D14" s="4">
        <v>42746</v>
      </c>
      <c r="E14">
        <v>1329282</v>
      </c>
      <c r="F14" s="1">
        <v>25531.99</v>
      </c>
      <c r="G14" s="5">
        <v>42752</v>
      </c>
      <c r="H14" s="17">
        <f t="shared" si="0"/>
        <v>968.0099999999984</v>
      </c>
      <c r="I14" s="17">
        <f t="shared" si="1"/>
        <v>9636.2099999999991</v>
      </c>
    </row>
    <row r="15" spans="1:19" x14ac:dyDescent="0.25">
      <c r="A15" t="s">
        <v>129</v>
      </c>
      <c r="B15" s="1">
        <v>26500</v>
      </c>
      <c r="C15" s="1" t="s">
        <v>14</v>
      </c>
      <c r="D15" s="4">
        <v>42746</v>
      </c>
      <c r="E15">
        <v>1329760</v>
      </c>
      <c r="F15" s="1">
        <v>26241.05</v>
      </c>
      <c r="G15" s="5">
        <v>42752</v>
      </c>
      <c r="H15" s="17">
        <f t="shared" si="0"/>
        <v>258.95000000000073</v>
      </c>
      <c r="I15" s="17">
        <f t="shared" si="1"/>
        <v>9895.16</v>
      </c>
    </row>
    <row r="16" spans="1:19" x14ac:dyDescent="0.25">
      <c r="A16" t="s">
        <v>130</v>
      </c>
      <c r="B16" s="1">
        <v>25000</v>
      </c>
      <c r="C16" s="1" t="s">
        <v>15</v>
      </c>
      <c r="D16" s="4">
        <v>42747</v>
      </c>
      <c r="E16">
        <v>1329840</v>
      </c>
      <c r="F16" s="1">
        <v>26279.08</v>
      </c>
      <c r="G16" s="5">
        <v>42753</v>
      </c>
      <c r="H16" s="17">
        <f t="shared" si="0"/>
        <v>-1279.0800000000017</v>
      </c>
      <c r="I16" s="17">
        <f t="shared" si="1"/>
        <v>8616.0799999999981</v>
      </c>
    </row>
    <row r="17" spans="1:9" x14ac:dyDescent="0.25">
      <c r="A17" t="s">
        <v>131</v>
      </c>
      <c r="B17" s="1">
        <v>25000</v>
      </c>
      <c r="C17" s="1" t="s">
        <v>17</v>
      </c>
      <c r="D17" s="4">
        <v>42744</v>
      </c>
      <c r="E17">
        <v>1330464</v>
      </c>
      <c r="F17" s="1">
        <v>27980.3</v>
      </c>
      <c r="G17" s="5">
        <v>42755</v>
      </c>
      <c r="H17" s="17">
        <f t="shared" si="0"/>
        <v>-2980.2999999999993</v>
      </c>
      <c r="I17" s="17">
        <f t="shared" si="1"/>
        <v>5635.7799999999988</v>
      </c>
    </row>
    <row r="18" spans="1:9" x14ac:dyDescent="0.25">
      <c r="A18" t="s">
        <v>132</v>
      </c>
      <c r="B18" s="1">
        <v>23000</v>
      </c>
      <c r="C18" s="1" t="s">
        <v>19</v>
      </c>
      <c r="D18" s="4">
        <v>42752</v>
      </c>
      <c r="E18">
        <v>1330465</v>
      </c>
      <c r="F18" s="1">
        <v>27622.76</v>
      </c>
      <c r="G18" s="5">
        <v>42755</v>
      </c>
      <c r="H18" s="17">
        <f t="shared" si="0"/>
        <v>-4622.7599999999984</v>
      </c>
      <c r="I18" s="17">
        <f t="shared" si="1"/>
        <v>1013.0200000000004</v>
      </c>
    </row>
    <row r="19" spans="1:9" x14ac:dyDescent="0.25">
      <c r="A19" t="s">
        <v>133</v>
      </c>
      <c r="B19" s="1">
        <v>28000</v>
      </c>
      <c r="C19" s="1" t="s">
        <v>14</v>
      </c>
      <c r="D19" s="4">
        <v>42753</v>
      </c>
      <c r="E19">
        <v>1331390</v>
      </c>
      <c r="F19" s="1">
        <v>27553.46</v>
      </c>
      <c r="G19" s="5">
        <v>42758</v>
      </c>
      <c r="H19" s="17">
        <f t="shared" si="0"/>
        <v>446.54000000000087</v>
      </c>
      <c r="I19" s="17">
        <f t="shared" si="1"/>
        <v>1459.5600000000013</v>
      </c>
    </row>
    <row r="20" spans="1:9" x14ac:dyDescent="0.25">
      <c r="A20" t="s">
        <v>134</v>
      </c>
      <c r="B20" s="1">
        <v>28000</v>
      </c>
      <c r="C20" s="1" t="s">
        <v>14</v>
      </c>
      <c r="D20" s="4">
        <v>42753</v>
      </c>
      <c r="E20">
        <v>1330954</v>
      </c>
      <c r="F20" s="1">
        <v>27916.91</v>
      </c>
      <c r="G20" s="5">
        <v>42759</v>
      </c>
      <c r="H20" s="17">
        <f t="shared" si="0"/>
        <v>83.090000000000146</v>
      </c>
      <c r="I20" s="17">
        <f t="shared" si="1"/>
        <v>1542.6500000000015</v>
      </c>
    </row>
    <row r="21" spans="1:9" x14ac:dyDescent="0.25">
      <c r="A21" t="s">
        <v>135</v>
      </c>
      <c r="B21" s="1">
        <v>28000</v>
      </c>
      <c r="C21" s="1" t="s">
        <v>15</v>
      </c>
      <c r="D21" s="4">
        <v>42754</v>
      </c>
      <c r="E21">
        <v>1332066</v>
      </c>
      <c r="F21" s="1">
        <v>28177.52</v>
      </c>
      <c r="G21" s="5">
        <v>42760</v>
      </c>
      <c r="H21" s="17">
        <f t="shared" si="0"/>
        <v>-177.52000000000044</v>
      </c>
      <c r="I21" s="17">
        <f t="shared" si="1"/>
        <v>1365.130000000001</v>
      </c>
    </row>
    <row r="22" spans="1:9" x14ac:dyDescent="0.25">
      <c r="A22" t="s">
        <v>136</v>
      </c>
      <c r="B22" s="1">
        <v>28000</v>
      </c>
      <c r="C22" s="1" t="s">
        <v>13</v>
      </c>
      <c r="D22" s="4">
        <v>42758</v>
      </c>
      <c r="E22">
        <v>1332357</v>
      </c>
      <c r="F22" s="1">
        <v>31343.88</v>
      </c>
      <c r="G22" s="5">
        <v>42762</v>
      </c>
      <c r="H22" s="17">
        <f t="shared" si="0"/>
        <v>-3343.880000000001</v>
      </c>
      <c r="I22" s="17">
        <f t="shared" si="1"/>
        <v>-1978.75</v>
      </c>
    </row>
    <row r="23" spans="1:9" x14ac:dyDescent="0.25">
      <c r="A23" t="s">
        <v>137</v>
      </c>
      <c r="B23" s="1">
        <v>28000</v>
      </c>
      <c r="C23" s="1" t="s">
        <v>13</v>
      </c>
      <c r="D23" s="4">
        <v>42758</v>
      </c>
      <c r="E23">
        <v>1332519</v>
      </c>
      <c r="F23" s="1">
        <v>30939.67</v>
      </c>
      <c r="G23" s="5">
        <v>42762</v>
      </c>
      <c r="H23" s="17">
        <f t="shared" si="0"/>
        <v>-2939.6699999999983</v>
      </c>
      <c r="I23" s="17">
        <f t="shared" si="1"/>
        <v>-4918.4199999999983</v>
      </c>
    </row>
    <row r="24" spans="1:9" x14ac:dyDescent="0.25">
      <c r="A24" t="s">
        <v>138</v>
      </c>
      <c r="B24" s="1">
        <v>28000</v>
      </c>
      <c r="C24" s="1" t="s">
        <v>14</v>
      </c>
      <c r="D24" s="4">
        <v>42760</v>
      </c>
      <c r="E24">
        <v>1333024</v>
      </c>
      <c r="F24" s="1">
        <v>30788.959999999999</v>
      </c>
      <c r="G24" s="5">
        <v>42765</v>
      </c>
      <c r="H24" s="17">
        <f t="shared" si="0"/>
        <v>-2788.9599999999991</v>
      </c>
      <c r="I24" s="17">
        <f t="shared" si="1"/>
        <v>-7707.3799999999974</v>
      </c>
    </row>
    <row r="25" spans="1:9" x14ac:dyDescent="0.25">
      <c r="A25" t="s">
        <v>139</v>
      </c>
      <c r="B25" s="1">
        <v>28000</v>
      </c>
      <c r="C25" s="1" t="s">
        <v>14</v>
      </c>
      <c r="D25" s="4">
        <v>42760</v>
      </c>
      <c r="E25">
        <v>1333554</v>
      </c>
      <c r="F25" s="1">
        <v>30781</v>
      </c>
      <c r="G25" s="5">
        <v>42766</v>
      </c>
      <c r="H25" s="17">
        <f t="shared" si="0"/>
        <v>-2781</v>
      </c>
      <c r="I25" s="17">
        <f t="shared" si="1"/>
        <v>-10488.379999999997</v>
      </c>
    </row>
    <row r="26" spans="1:9" x14ac:dyDescent="0.25">
      <c r="A26" t="s">
        <v>140</v>
      </c>
      <c r="B26" s="1">
        <v>28000</v>
      </c>
      <c r="C26" s="1" t="s">
        <v>15</v>
      </c>
      <c r="D26" s="4">
        <v>42761</v>
      </c>
      <c r="E26">
        <v>1334296</v>
      </c>
      <c r="F26" s="1">
        <v>30444.21</v>
      </c>
      <c r="G26" s="5">
        <v>42767</v>
      </c>
      <c r="H26" s="17">
        <f t="shared" si="0"/>
        <v>-2444.2099999999991</v>
      </c>
      <c r="I26" s="17">
        <f t="shared" si="1"/>
        <v>-12932.589999999997</v>
      </c>
    </row>
    <row r="27" spans="1:9" x14ac:dyDescent="0.25">
      <c r="A27" t="s">
        <v>141</v>
      </c>
      <c r="B27" s="1">
        <v>28000</v>
      </c>
      <c r="C27" s="1" t="s">
        <v>13</v>
      </c>
      <c r="D27" s="4">
        <v>42765</v>
      </c>
      <c r="E27">
        <v>1334425</v>
      </c>
      <c r="F27" s="1">
        <v>29560.51</v>
      </c>
      <c r="G27" s="5">
        <v>42769</v>
      </c>
      <c r="H27" s="17">
        <f t="shared" si="0"/>
        <v>-1560.5099999999984</v>
      </c>
      <c r="I27" s="17">
        <f t="shared" si="1"/>
        <v>-14493.099999999995</v>
      </c>
    </row>
    <row r="28" spans="1:9" x14ac:dyDescent="0.25">
      <c r="A28" t="s">
        <v>142</v>
      </c>
      <c r="B28" s="1">
        <v>28000</v>
      </c>
      <c r="C28" s="1" t="s">
        <v>13</v>
      </c>
      <c r="D28" s="4">
        <v>42765</v>
      </c>
      <c r="E28">
        <v>1334426</v>
      </c>
      <c r="F28" s="1">
        <v>29736.61</v>
      </c>
      <c r="G28" s="5">
        <v>42769</v>
      </c>
      <c r="H28" s="17">
        <f t="shared" si="0"/>
        <v>-1736.6100000000006</v>
      </c>
      <c r="I28" s="17">
        <f t="shared" si="1"/>
        <v>-16229.709999999995</v>
      </c>
    </row>
    <row r="29" spans="1:9" x14ac:dyDescent="0.25">
      <c r="A29" t="s">
        <v>145</v>
      </c>
      <c r="B29" s="1">
        <v>28500</v>
      </c>
      <c r="C29" s="1" t="s">
        <v>14</v>
      </c>
      <c r="D29" s="4">
        <v>42767</v>
      </c>
      <c r="E29">
        <v>1335510</v>
      </c>
      <c r="F29" s="1">
        <v>29471.11</v>
      </c>
      <c r="G29" s="5">
        <v>42773</v>
      </c>
      <c r="H29" s="17">
        <f t="shared" si="0"/>
        <v>-971.11000000000058</v>
      </c>
      <c r="I29" s="17">
        <f t="shared" si="1"/>
        <v>-17200.819999999996</v>
      </c>
    </row>
    <row r="30" spans="1:9" x14ac:dyDescent="0.25">
      <c r="A30" t="s">
        <v>146</v>
      </c>
      <c r="B30" s="1">
        <v>28500</v>
      </c>
      <c r="C30" s="1" t="s">
        <v>14</v>
      </c>
      <c r="D30" s="4">
        <v>42767</v>
      </c>
      <c r="E30">
        <v>1336468</v>
      </c>
      <c r="F30" s="1">
        <v>29447.279999999999</v>
      </c>
      <c r="G30" s="5">
        <v>42774</v>
      </c>
      <c r="H30" s="17">
        <f t="shared" si="0"/>
        <v>-947.27999999999884</v>
      </c>
      <c r="I30" s="17">
        <f t="shared" si="1"/>
        <v>-18148.099999999995</v>
      </c>
    </row>
    <row r="31" spans="1:9" x14ac:dyDescent="0.25">
      <c r="A31" t="s">
        <v>147</v>
      </c>
      <c r="B31" s="1">
        <v>40000</v>
      </c>
      <c r="C31" s="1" t="s">
        <v>12</v>
      </c>
      <c r="D31" s="4">
        <v>42769</v>
      </c>
      <c r="E31">
        <v>1336672</v>
      </c>
      <c r="F31" s="1">
        <v>30043.19</v>
      </c>
      <c r="G31" s="5">
        <v>42776</v>
      </c>
      <c r="H31" s="17">
        <f t="shared" si="0"/>
        <v>9956.8100000000013</v>
      </c>
      <c r="I31" s="17">
        <f t="shared" si="1"/>
        <v>-8191.2899999999936</v>
      </c>
    </row>
    <row r="32" spans="1:9" x14ac:dyDescent="0.25">
      <c r="A32" t="s">
        <v>148</v>
      </c>
      <c r="B32" s="1">
        <v>40000</v>
      </c>
      <c r="C32" s="1" t="s">
        <v>19</v>
      </c>
      <c r="D32" s="4">
        <v>42773</v>
      </c>
      <c r="E32">
        <v>1336971</v>
      </c>
      <c r="F32" s="1">
        <v>29687.16</v>
      </c>
      <c r="G32" s="5">
        <v>42776</v>
      </c>
      <c r="H32" s="17">
        <f t="shared" si="0"/>
        <v>10312.84</v>
      </c>
      <c r="I32" s="17">
        <f t="shared" si="1"/>
        <v>2121.5500000000065</v>
      </c>
    </row>
    <row r="33" spans="1:9" x14ac:dyDescent="0.25">
      <c r="A33" t="s">
        <v>149</v>
      </c>
      <c r="B33" s="1">
        <v>30000</v>
      </c>
      <c r="C33" s="1" t="s">
        <v>14</v>
      </c>
      <c r="D33" s="4">
        <v>42774</v>
      </c>
      <c r="E33">
        <v>1337636</v>
      </c>
      <c r="F33" s="1">
        <v>30404.09</v>
      </c>
      <c r="G33" s="5">
        <v>42779</v>
      </c>
      <c r="H33" s="17">
        <f t="shared" si="0"/>
        <v>-404.09000000000015</v>
      </c>
      <c r="I33" s="17">
        <f t="shared" si="1"/>
        <v>1717.4600000000064</v>
      </c>
    </row>
    <row r="34" spans="1:9" x14ac:dyDescent="0.25">
      <c r="A34" t="s">
        <v>150</v>
      </c>
      <c r="B34" s="1">
        <v>30000</v>
      </c>
      <c r="C34" s="1" t="s">
        <v>15</v>
      </c>
      <c r="D34" s="4">
        <v>42775</v>
      </c>
      <c r="E34">
        <v>1338571</v>
      </c>
      <c r="F34" s="1">
        <v>31650.11</v>
      </c>
      <c r="G34" s="5">
        <v>42781</v>
      </c>
      <c r="H34" s="17">
        <f t="shared" si="0"/>
        <v>-1650.1100000000006</v>
      </c>
      <c r="I34" s="17">
        <f t="shared" si="1"/>
        <v>67.350000000005821</v>
      </c>
    </row>
    <row r="35" spans="1:9" x14ac:dyDescent="0.25">
      <c r="A35" t="s">
        <v>151</v>
      </c>
      <c r="B35" s="1">
        <v>31000</v>
      </c>
      <c r="C35" s="1" t="s">
        <v>13</v>
      </c>
      <c r="D35" s="4">
        <v>42779</v>
      </c>
      <c r="E35">
        <v>1338847</v>
      </c>
      <c r="F35" s="1">
        <v>30801.31</v>
      </c>
      <c r="G35" s="5">
        <v>42783</v>
      </c>
      <c r="H35" s="17">
        <f t="shared" si="0"/>
        <v>198.68999999999869</v>
      </c>
      <c r="I35" s="17">
        <f t="shared" si="1"/>
        <v>266.04000000000451</v>
      </c>
    </row>
    <row r="36" spans="1:9" x14ac:dyDescent="0.25">
      <c r="A36" t="s">
        <v>152</v>
      </c>
      <c r="B36" s="1">
        <v>31000</v>
      </c>
      <c r="C36" s="1" t="s">
        <v>13</v>
      </c>
      <c r="D36" s="4">
        <v>42779</v>
      </c>
      <c r="E36">
        <v>1338724</v>
      </c>
      <c r="F36" s="1">
        <v>31252.240000000002</v>
      </c>
      <c r="G36" s="5">
        <v>42783</v>
      </c>
      <c r="H36" s="17">
        <f t="shared" si="0"/>
        <v>-252.2400000000016</v>
      </c>
      <c r="I36" s="17">
        <f t="shared" si="1"/>
        <v>13.80000000000291</v>
      </c>
    </row>
    <row r="37" spans="1:9" x14ac:dyDescent="0.25">
      <c r="A37" t="s">
        <v>153</v>
      </c>
      <c r="B37" s="1">
        <v>33000</v>
      </c>
      <c r="C37" s="1" t="s">
        <v>14</v>
      </c>
      <c r="D37" s="4">
        <v>42781</v>
      </c>
      <c r="E37">
        <v>1339812</v>
      </c>
      <c r="F37" s="1">
        <v>29812.11</v>
      </c>
      <c r="G37" s="5">
        <v>42786</v>
      </c>
      <c r="H37" s="17">
        <f t="shared" si="0"/>
        <v>3187.8899999999994</v>
      </c>
      <c r="I37" s="17">
        <f t="shared" si="1"/>
        <v>3201.6900000000023</v>
      </c>
    </row>
    <row r="38" spans="1:9" x14ac:dyDescent="0.25">
      <c r="A38" t="s">
        <v>154</v>
      </c>
      <c r="B38" s="1">
        <v>33000</v>
      </c>
      <c r="C38" s="1" t="s">
        <v>15</v>
      </c>
      <c r="D38" s="4">
        <v>42782</v>
      </c>
      <c r="E38">
        <v>1340530</v>
      </c>
      <c r="F38" s="1">
        <v>29352.77</v>
      </c>
      <c r="G38" s="5">
        <v>42788</v>
      </c>
      <c r="H38" s="17">
        <f t="shared" si="0"/>
        <v>3647.2299999999996</v>
      </c>
      <c r="I38" s="17">
        <f t="shared" si="1"/>
        <v>6848.9200000000019</v>
      </c>
    </row>
    <row r="39" spans="1:9" x14ac:dyDescent="0.25">
      <c r="A39" t="s">
        <v>155</v>
      </c>
      <c r="B39" s="1">
        <v>31000</v>
      </c>
      <c r="C39" s="1" t="s">
        <v>13</v>
      </c>
      <c r="D39" s="4">
        <v>42786</v>
      </c>
      <c r="E39">
        <v>1340746</v>
      </c>
      <c r="F39" s="1">
        <v>28124.17</v>
      </c>
      <c r="G39" s="5">
        <v>42790</v>
      </c>
      <c r="H39" s="17">
        <f t="shared" si="0"/>
        <v>2875.8300000000017</v>
      </c>
      <c r="I39" s="17">
        <f t="shared" si="1"/>
        <v>9724.7500000000036</v>
      </c>
    </row>
    <row r="40" spans="1:9" x14ac:dyDescent="0.25">
      <c r="A40" t="s">
        <v>156</v>
      </c>
      <c r="B40" s="1">
        <v>31000</v>
      </c>
      <c r="C40" s="1" t="s">
        <v>13</v>
      </c>
      <c r="D40" s="4">
        <v>42786</v>
      </c>
      <c r="E40">
        <v>1341010</v>
      </c>
      <c r="F40" s="1">
        <f>42682*0.6588</f>
        <v>28118.901600000001</v>
      </c>
      <c r="G40" s="5">
        <v>42790</v>
      </c>
      <c r="H40" s="17">
        <f t="shared" si="0"/>
        <v>2881.0983999999989</v>
      </c>
      <c r="I40" s="17">
        <f t="shared" si="1"/>
        <v>12605.848400000003</v>
      </c>
    </row>
    <row r="41" spans="1:9" x14ac:dyDescent="0.25">
      <c r="A41" t="s">
        <v>157</v>
      </c>
      <c r="B41" s="1">
        <v>25000</v>
      </c>
      <c r="C41" s="1" t="s">
        <v>14</v>
      </c>
      <c r="D41" s="4">
        <v>42788</v>
      </c>
      <c r="E41">
        <v>1342267</v>
      </c>
      <c r="F41" s="1">
        <v>27272.89</v>
      </c>
      <c r="G41" s="5">
        <v>42793</v>
      </c>
      <c r="H41" s="17">
        <f t="shared" si="0"/>
        <v>-2272.8899999999994</v>
      </c>
      <c r="I41" s="17">
        <f t="shared" si="1"/>
        <v>10332.958400000003</v>
      </c>
    </row>
    <row r="42" spans="1:9" x14ac:dyDescent="0.25">
      <c r="A42" t="s">
        <v>158</v>
      </c>
      <c r="B42" s="1">
        <v>25000</v>
      </c>
      <c r="C42" s="1" t="s">
        <v>13</v>
      </c>
      <c r="D42" s="4">
        <v>42793</v>
      </c>
      <c r="E42">
        <v>1343971</v>
      </c>
      <c r="F42" s="1">
        <v>28068.35</v>
      </c>
      <c r="G42" s="5">
        <v>42797</v>
      </c>
      <c r="H42" s="17">
        <f t="shared" si="0"/>
        <v>-3068.3499999999985</v>
      </c>
      <c r="I42" s="17">
        <f t="shared" si="1"/>
        <v>7264.6084000000046</v>
      </c>
    </row>
    <row r="43" spans="1:9" x14ac:dyDescent="0.25">
      <c r="A43" t="s">
        <v>159</v>
      </c>
      <c r="B43" s="1">
        <v>25000</v>
      </c>
      <c r="C43" s="1" t="s">
        <v>13</v>
      </c>
      <c r="D43" s="4">
        <v>42793</v>
      </c>
      <c r="E43">
        <v>1343970</v>
      </c>
      <c r="F43" s="1">
        <v>28816.29</v>
      </c>
      <c r="G43" s="5">
        <v>42795</v>
      </c>
      <c r="H43" s="17">
        <f t="shared" si="0"/>
        <v>-3816.2900000000009</v>
      </c>
      <c r="I43" s="17">
        <f t="shared" si="1"/>
        <v>3448.3184000000037</v>
      </c>
    </row>
    <row r="44" spans="1:9" x14ac:dyDescent="0.25">
      <c r="A44" t="s">
        <v>160</v>
      </c>
      <c r="B44" s="1">
        <v>27000</v>
      </c>
      <c r="C44" s="1" t="s">
        <v>15</v>
      </c>
      <c r="D44" s="4">
        <v>42796</v>
      </c>
      <c r="E44">
        <v>1344956</v>
      </c>
      <c r="F44" s="1">
        <v>30196.35</v>
      </c>
      <c r="G44" s="5">
        <v>42803</v>
      </c>
      <c r="H44" s="17">
        <f t="shared" si="0"/>
        <v>-3196.3499999999985</v>
      </c>
      <c r="I44" s="17">
        <f t="shared" si="1"/>
        <v>251.9684000000052</v>
      </c>
    </row>
    <row r="45" spans="1:9" x14ac:dyDescent="0.25">
      <c r="A45" t="s">
        <v>161</v>
      </c>
      <c r="B45" s="1">
        <v>25000</v>
      </c>
      <c r="C45" s="1" t="s">
        <v>15</v>
      </c>
      <c r="D45" s="4">
        <v>42789</v>
      </c>
      <c r="E45">
        <v>1345458</v>
      </c>
      <c r="F45" s="1">
        <v>30693.360000000001</v>
      </c>
      <c r="G45" s="5">
        <v>42797</v>
      </c>
      <c r="H45" s="17">
        <f t="shared" si="0"/>
        <v>-5693.3600000000006</v>
      </c>
      <c r="I45" s="17">
        <f t="shared" si="1"/>
        <v>-5441.3915999999954</v>
      </c>
    </row>
    <row r="46" spans="1:9" x14ac:dyDescent="0.25">
      <c r="A46" t="s">
        <v>162</v>
      </c>
      <c r="B46" s="1">
        <v>30000</v>
      </c>
      <c r="C46" s="1" t="s">
        <v>13</v>
      </c>
      <c r="D46" s="4">
        <v>42800</v>
      </c>
      <c r="E46">
        <v>1345459</v>
      </c>
      <c r="F46" s="1">
        <v>30633.14</v>
      </c>
      <c r="G46" s="5">
        <v>42805</v>
      </c>
      <c r="H46" s="17">
        <f t="shared" si="0"/>
        <v>-633.13999999999942</v>
      </c>
      <c r="I46" s="17">
        <f t="shared" si="1"/>
        <v>-6074.5315999999948</v>
      </c>
    </row>
    <row r="47" spans="1:9" x14ac:dyDescent="0.25">
      <c r="A47" t="s">
        <v>163</v>
      </c>
      <c r="B47" s="1">
        <v>35000</v>
      </c>
      <c r="C47" s="1" t="s">
        <v>15</v>
      </c>
      <c r="D47" s="4">
        <v>42803</v>
      </c>
      <c r="E47">
        <v>1347193</v>
      </c>
      <c r="F47" s="1">
        <v>31291.5</v>
      </c>
      <c r="G47" s="5">
        <v>42809</v>
      </c>
      <c r="H47" s="17">
        <f t="shared" si="0"/>
        <v>3708.5</v>
      </c>
      <c r="I47" s="17">
        <f t="shared" si="1"/>
        <v>-2366.0315999999948</v>
      </c>
    </row>
    <row r="48" spans="1:9" x14ac:dyDescent="0.25">
      <c r="A48" t="s">
        <v>164</v>
      </c>
      <c r="B48" s="1">
        <v>33000</v>
      </c>
      <c r="C48" s="1" t="s">
        <v>13</v>
      </c>
      <c r="D48" s="4">
        <v>42807</v>
      </c>
      <c r="E48">
        <v>1347396</v>
      </c>
      <c r="F48" s="1">
        <v>30436.85</v>
      </c>
      <c r="G48" s="5">
        <v>42811</v>
      </c>
      <c r="H48" s="17">
        <f t="shared" si="0"/>
        <v>2563.1500000000015</v>
      </c>
      <c r="I48" s="17">
        <f t="shared" si="1"/>
        <v>197.11840000000666</v>
      </c>
    </row>
    <row r="49" spans="1:10" x14ac:dyDescent="0.25">
      <c r="A49" t="s">
        <v>165</v>
      </c>
      <c r="B49" s="1">
        <v>33000</v>
      </c>
      <c r="C49" s="1" t="s">
        <v>13</v>
      </c>
      <c r="D49" s="4">
        <v>42807</v>
      </c>
      <c r="E49">
        <v>1348458</v>
      </c>
      <c r="F49" s="1">
        <v>31248.2</v>
      </c>
      <c r="G49" s="5">
        <v>42811</v>
      </c>
      <c r="H49" s="17">
        <f t="shared" si="0"/>
        <v>1751.7999999999993</v>
      </c>
      <c r="I49" s="17">
        <f t="shared" si="1"/>
        <v>1948.9184000000059</v>
      </c>
    </row>
    <row r="50" spans="1:10" x14ac:dyDescent="0.25">
      <c r="A50" t="s">
        <v>166</v>
      </c>
      <c r="B50" s="1">
        <v>33000</v>
      </c>
      <c r="C50" s="1" t="s">
        <v>15</v>
      </c>
      <c r="D50" s="4">
        <v>42810</v>
      </c>
      <c r="E50">
        <v>1349148</v>
      </c>
      <c r="F50" s="1">
        <v>31352.44</v>
      </c>
      <c r="G50" s="5">
        <v>42816</v>
      </c>
      <c r="H50" s="17">
        <f t="shared" si="0"/>
        <v>1647.5600000000013</v>
      </c>
      <c r="I50" s="17">
        <f t="shared" si="1"/>
        <v>3596.4784000000072</v>
      </c>
    </row>
    <row r="51" spans="1:10" x14ac:dyDescent="0.25">
      <c r="A51" t="s">
        <v>167</v>
      </c>
      <c r="B51" s="1">
        <v>33000</v>
      </c>
      <c r="C51" s="1" t="s">
        <v>19</v>
      </c>
      <c r="D51" s="4">
        <v>42815</v>
      </c>
      <c r="E51">
        <v>1349537</v>
      </c>
      <c r="F51" s="1">
        <v>30793.119999999999</v>
      </c>
      <c r="G51" s="5">
        <v>42818</v>
      </c>
      <c r="H51" s="17">
        <f t="shared" si="0"/>
        <v>2206.880000000001</v>
      </c>
      <c r="I51" s="17">
        <f t="shared" si="1"/>
        <v>5803.3584000000083</v>
      </c>
    </row>
    <row r="52" spans="1:10" x14ac:dyDescent="0.25">
      <c r="A52" t="s">
        <v>168</v>
      </c>
      <c r="B52" s="1">
        <v>30000</v>
      </c>
      <c r="C52" s="1" t="s">
        <v>15</v>
      </c>
      <c r="D52" s="4">
        <v>42817</v>
      </c>
      <c r="E52">
        <v>1351611</v>
      </c>
      <c r="F52" s="1">
        <v>30935.64</v>
      </c>
      <c r="G52" s="5">
        <v>42823</v>
      </c>
      <c r="H52" s="17">
        <f t="shared" si="0"/>
        <v>-935.63999999999942</v>
      </c>
      <c r="I52" s="17">
        <f t="shared" si="1"/>
        <v>4867.7184000000088</v>
      </c>
    </row>
    <row r="53" spans="1:10" x14ac:dyDescent="0.25">
      <c r="A53" t="s">
        <v>169</v>
      </c>
      <c r="B53" s="1">
        <v>30000</v>
      </c>
      <c r="C53" s="1" t="s">
        <v>13</v>
      </c>
      <c r="D53" s="4">
        <v>42821</v>
      </c>
      <c r="E53">
        <v>1351904</v>
      </c>
      <c r="F53" s="1">
        <v>29140.44</v>
      </c>
      <c r="G53" s="5">
        <v>42825</v>
      </c>
      <c r="H53" s="17">
        <f t="shared" si="0"/>
        <v>859.56000000000131</v>
      </c>
      <c r="I53" s="17">
        <f t="shared" si="1"/>
        <v>5727.2784000000102</v>
      </c>
    </row>
    <row r="54" spans="1:10" x14ac:dyDescent="0.25">
      <c r="A54" t="s">
        <v>170</v>
      </c>
      <c r="B54" s="1">
        <v>30000</v>
      </c>
      <c r="C54" s="1" t="s">
        <v>13</v>
      </c>
      <c r="D54" s="4">
        <v>42821</v>
      </c>
      <c r="E54">
        <v>1351905</v>
      </c>
      <c r="F54" s="1">
        <v>29015.58</v>
      </c>
      <c r="G54" s="5">
        <v>42825</v>
      </c>
      <c r="H54" s="17">
        <f t="shared" si="0"/>
        <v>984.41999999999825</v>
      </c>
      <c r="I54" s="17">
        <f t="shared" si="1"/>
        <v>6711.6984000000084</v>
      </c>
    </row>
    <row r="55" spans="1:10" x14ac:dyDescent="0.25">
      <c r="A55" t="s">
        <v>171</v>
      </c>
      <c r="B55" s="1">
        <v>25500</v>
      </c>
      <c r="C55" s="1" t="s">
        <v>13</v>
      </c>
      <c r="D55" s="4">
        <v>42828</v>
      </c>
      <c r="E55">
        <v>1353861</v>
      </c>
      <c r="F55" s="1">
        <v>28119.11</v>
      </c>
      <c r="G55" s="5">
        <v>42830</v>
      </c>
      <c r="H55" s="17">
        <f t="shared" si="0"/>
        <v>-2619.1100000000006</v>
      </c>
      <c r="I55" s="17">
        <f t="shared" si="1"/>
        <v>4092.5884000000078</v>
      </c>
    </row>
    <row r="56" spans="1:10" x14ac:dyDescent="0.25">
      <c r="A56" t="s">
        <v>215</v>
      </c>
      <c r="B56" s="1">
        <v>114.92</v>
      </c>
      <c r="C56" s="1" t="s">
        <v>18</v>
      </c>
      <c r="D56" s="4">
        <v>42831</v>
      </c>
      <c r="E56">
        <v>55752</v>
      </c>
      <c r="G56" s="5">
        <v>42830</v>
      </c>
      <c r="H56" s="17">
        <f t="shared" si="0"/>
        <v>114.92</v>
      </c>
      <c r="I56" s="17">
        <f t="shared" si="1"/>
        <v>4207.5084000000079</v>
      </c>
      <c r="J56" t="s">
        <v>216</v>
      </c>
    </row>
    <row r="57" spans="1:10" x14ac:dyDescent="0.25">
      <c r="A57" t="s">
        <v>172</v>
      </c>
      <c r="B57" s="1">
        <v>25500</v>
      </c>
      <c r="C57" s="1" t="s">
        <v>13</v>
      </c>
      <c r="D57" s="4">
        <v>42828</v>
      </c>
      <c r="E57">
        <v>1353862</v>
      </c>
      <c r="F57" s="1">
        <v>27902.28</v>
      </c>
      <c r="G57" s="5">
        <v>42831</v>
      </c>
      <c r="H57" s="17">
        <f t="shared" si="0"/>
        <v>-2402.2799999999988</v>
      </c>
      <c r="I57" s="17">
        <f t="shared" si="1"/>
        <v>1805.2284000000091</v>
      </c>
    </row>
    <row r="58" spans="1:10" x14ac:dyDescent="0.25">
      <c r="A58" t="s">
        <v>173</v>
      </c>
      <c r="B58" s="1">
        <v>28000</v>
      </c>
      <c r="C58" s="1" t="s">
        <v>14</v>
      </c>
      <c r="D58" s="4">
        <v>42830</v>
      </c>
      <c r="E58">
        <v>1355283</v>
      </c>
      <c r="F58" s="1">
        <v>28913</v>
      </c>
      <c r="G58" s="5">
        <v>42836</v>
      </c>
      <c r="H58" s="17">
        <f t="shared" si="0"/>
        <v>-913</v>
      </c>
      <c r="I58" s="17">
        <f t="shared" si="1"/>
        <v>892.22840000000906</v>
      </c>
    </row>
    <row r="59" spans="1:10" x14ac:dyDescent="0.25">
      <c r="A59" t="s">
        <v>174</v>
      </c>
      <c r="B59" s="1">
        <v>28000</v>
      </c>
      <c r="C59" s="1" t="s">
        <v>15</v>
      </c>
      <c r="D59" s="4">
        <v>42831</v>
      </c>
      <c r="E59">
        <v>1355978</v>
      </c>
      <c r="F59" s="1">
        <v>28533.119999999999</v>
      </c>
      <c r="G59" s="5">
        <v>42837</v>
      </c>
      <c r="H59" s="17">
        <f t="shared" si="0"/>
        <v>-533.11999999999898</v>
      </c>
      <c r="I59" s="17">
        <f t="shared" si="1"/>
        <v>359.10840000001008</v>
      </c>
    </row>
    <row r="60" spans="1:10" x14ac:dyDescent="0.25">
      <c r="A60" t="s">
        <v>217</v>
      </c>
      <c r="B60" s="1">
        <v>29000</v>
      </c>
      <c r="C60" s="1" t="s">
        <v>20</v>
      </c>
      <c r="D60" s="4">
        <v>42837</v>
      </c>
      <c r="E60">
        <v>1358162</v>
      </c>
      <c r="F60" s="1">
        <v>30014.74</v>
      </c>
      <c r="G60" s="5">
        <v>42844</v>
      </c>
      <c r="H60" s="17">
        <f t="shared" si="0"/>
        <v>-1014.7400000000016</v>
      </c>
      <c r="I60" s="17">
        <f t="shared" si="1"/>
        <v>-655.63159999999152</v>
      </c>
    </row>
    <row r="61" spans="1:10" x14ac:dyDescent="0.25">
      <c r="A61" t="s">
        <v>218</v>
      </c>
      <c r="B61" s="1">
        <v>29000</v>
      </c>
      <c r="C61" s="1" t="s">
        <v>13</v>
      </c>
      <c r="D61" s="4">
        <v>42842</v>
      </c>
      <c r="E61">
        <v>1358739</v>
      </c>
      <c r="F61" s="1">
        <v>30026.400000000001</v>
      </c>
      <c r="G61" s="5">
        <v>42846</v>
      </c>
      <c r="H61" s="17">
        <f t="shared" si="0"/>
        <v>-1026.4000000000015</v>
      </c>
      <c r="I61" s="17">
        <f t="shared" si="1"/>
        <v>-1682.031599999993</v>
      </c>
    </row>
    <row r="62" spans="1:10" x14ac:dyDescent="0.25">
      <c r="A62" t="s">
        <v>219</v>
      </c>
      <c r="B62" s="1">
        <v>31000</v>
      </c>
      <c r="C62" s="1" t="s">
        <v>15</v>
      </c>
      <c r="D62" s="4">
        <v>42845</v>
      </c>
      <c r="E62">
        <v>1360298</v>
      </c>
      <c r="F62" s="1">
        <v>30654.45</v>
      </c>
      <c r="G62" s="5">
        <v>42851</v>
      </c>
      <c r="H62" s="17">
        <f t="shared" si="0"/>
        <v>345.54999999999927</v>
      </c>
      <c r="I62" s="17">
        <f t="shared" si="1"/>
        <v>-1336.4815999999937</v>
      </c>
    </row>
    <row r="63" spans="1:10" x14ac:dyDescent="0.25">
      <c r="A63" t="s">
        <v>220</v>
      </c>
      <c r="B63" s="1">
        <v>32000</v>
      </c>
      <c r="C63" s="1" t="s">
        <v>13</v>
      </c>
      <c r="D63" s="4">
        <v>42849</v>
      </c>
      <c r="E63">
        <v>1360940</v>
      </c>
      <c r="F63" s="1">
        <v>29954.67</v>
      </c>
      <c r="G63" s="5">
        <v>42853</v>
      </c>
      <c r="H63" s="17">
        <f t="shared" si="0"/>
        <v>2045.3300000000017</v>
      </c>
      <c r="I63" s="17">
        <f t="shared" si="1"/>
        <v>708.84840000000804</v>
      </c>
    </row>
    <row r="64" spans="1:10" x14ac:dyDescent="0.25">
      <c r="A64" t="s">
        <v>221</v>
      </c>
      <c r="B64" s="1">
        <v>32000</v>
      </c>
      <c r="C64" s="1" t="s">
        <v>15</v>
      </c>
      <c r="D64" s="4">
        <v>42852</v>
      </c>
      <c r="E64">
        <v>1362441</v>
      </c>
      <c r="F64" s="1">
        <v>31185.67</v>
      </c>
      <c r="G64" s="5">
        <v>42858</v>
      </c>
      <c r="H64" s="17">
        <f t="shared" si="0"/>
        <v>814.33000000000175</v>
      </c>
      <c r="I64" s="17">
        <f t="shared" si="1"/>
        <v>1523.1784000000098</v>
      </c>
    </row>
    <row r="65" spans="1:9" x14ac:dyDescent="0.25">
      <c r="A65" t="s">
        <v>222</v>
      </c>
      <c r="B65" s="1">
        <v>32000</v>
      </c>
      <c r="C65" s="1" t="s">
        <v>12</v>
      </c>
      <c r="D65" s="4">
        <v>42853</v>
      </c>
      <c r="E65">
        <v>1362909</v>
      </c>
      <c r="F65" s="1">
        <v>32404.51</v>
      </c>
      <c r="G65" s="5">
        <v>42860</v>
      </c>
      <c r="H65" s="17">
        <f t="shared" si="0"/>
        <v>-404.5099999999984</v>
      </c>
      <c r="I65" s="17">
        <f t="shared" si="1"/>
        <v>1118.6684000000114</v>
      </c>
    </row>
    <row r="66" spans="1:9" x14ac:dyDescent="0.25">
      <c r="A66" t="s">
        <v>223</v>
      </c>
      <c r="B66" s="1">
        <v>32000</v>
      </c>
      <c r="C66" s="1" t="s">
        <v>19</v>
      </c>
      <c r="D66" s="4">
        <v>42857</v>
      </c>
      <c r="E66">
        <v>1362910</v>
      </c>
      <c r="F66" s="1">
        <v>31593.65</v>
      </c>
      <c r="G66" s="5">
        <v>42860</v>
      </c>
      <c r="H66" s="17">
        <f t="shared" si="0"/>
        <v>406.34999999999854</v>
      </c>
      <c r="I66" s="17">
        <f t="shared" si="1"/>
        <v>1525.0184000000099</v>
      </c>
    </row>
    <row r="67" spans="1:9" x14ac:dyDescent="0.25">
      <c r="A67" t="s">
        <v>224</v>
      </c>
      <c r="B67" s="1">
        <v>31000</v>
      </c>
      <c r="C67" s="1" t="s">
        <v>15</v>
      </c>
      <c r="D67" s="4">
        <v>42859</v>
      </c>
      <c r="E67">
        <v>1364734</v>
      </c>
      <c r="F67" s="1">
        <v>33507.129999999997</v>
      </c>
      <c r="G67" s="5">
        <v>42865</v>
      </c>
      <c r="H67" s="17">
        <f t="shared" si="0"/>
        <v>-2507.1299999999974</v>
      </c>
      <c r="I67" s="17">
        <f t="shared" si="1"/>
        <v>-982.11159999998745</v>
      </c>
    </row>
    <row r="68" spans="1:9" x14ac:dyDescent="0.25">
      <c r="A68" t="s">
        <v>225</v>
      </c>
      <c r="B68" s="1">
        <v>32000</v>
      </c>
      <c r="C68" s="1" t="s">
        <v>12</v>
      </c>
      <c r="D68" s="4">
        <v>42860</v>
      </c>
      <c r="E68">
        <v>1364822</v>
      </c>
      <c r="F68" s="1">
        <v>32821.589999999997</v>
      </c>
      <c r="G68" s="5">
        <v>42866</v>
      </c>
      <c r="H68" s="17">
        <f t="shared" si="0"/>
        <v>-821.58999999999651</v>
      </c>
      <c r="I68" s="17">
        <f t="shared" si="1"/>
        <v>-1803.701599999984</v>
      </c>
    </row>
    <row r="69" spans="1:9" x14ac:dyDescent="0.25">
      <c r="A69" t="s">
        <v>226</v>
      </c>
      <c r="B69" s="1">
        <v>31500</v>
      </c>
      <c r="C69" s="1" t="s">
        <v>13</v>
      </c>
      <c r="D69" s="4">
        <v>42863</v>
      </c>
      <c r="E69">
        <v>1364953</v>
      </c>
      <c r="F69" s="1">
        <v>33023.64</v>
      </c>
      <c r="G69" s="5">
        <v>42867</v>
      </c>
      <c r="H69" s="17">
        <f t="shared" ref="H69:H132" si="2">B69-F69</f>
        <v>-1523.6399999999994</v>
      </c>
      <c r="I69" s="17">
        <f t="shared" si="1"/>
        <v>-3327.3415999999834</v>
      </c>
    </row>
    <row r="70" spans="1:9" x14ac:dyDescent="0.25">
      <c r="A70" t="s">
        <v>227</v>
      </c>
      <c r="B70" s="1">
        <v>33000</v>
      </c>
      <c r="C70" s="1" t="s">
        <v>15</v>
      </c>
      <c r="D70" s="4">
        <v>42866</v>
      </c>
      <c r="E70">
        <v>1366993</v>
      </c>
      <c r="F70" s="1">
        <v>32664.44</v>
      </c>
      <c r="G70" s="5">
        <v>42872</v>
      </c>
      <c r="H70" s="17">
        <f t="shared" si="2"/>
        <v>335.56000000000131</v>
      </c>
      <c r="I70" s="17">
        <f t="shared" si="1"/>
        <v>-2991.7815999999821</v>
      </c>
    </row>
    <row r="71" spans="1:9" x14ac:dyDescent="0.25">
      <c r="A71" t="s">
        <v>228</v>
      </c>
      <c r="B71" s="1">
        <v>33000</v>
      </c>
      <c r="C71" s="1" t="s">
        <v>12</v>
      </c>
      <c r="D71" s="4">
        <v>42867</v>
      </c>
      <c r="E71">
        <v>1367124</v>
      </c>
      <c r="F71" s="1">
        <v>33435.769999999997</v>
      </c>
      <c r="G71" s="5">
        <v>42873</v>
      </c>
      <c r="H71" s="17">
        <f t="shared" si="2"/>
        <v>-435.7699999999968</v>
      </c>
      <c r="I71" s="17">
        <f t="shared" ref="I71:I134" si="3">I70+H71</f>
        <v>-3427.5515999999789</v>
      </c>
    </row>
    <row r="72" spans="1:9" x14ac:dyDescent="0.25">
      <c r="A72" t="s">
        <v>229</v>
      </c>
      <c r="B72" s="1">
        <v>35000</v>
      </c>
      <c r="C72" s="1" t="s">
        <v>13</v>
      </c>
      <c r="D72" s="4">
        <v>42870</v>
      </c>
      <c r="E72">
        <v>1367512</v>
      </c>
      <c r="F72" s="1">
        <v>33070.49</v>
      </c>
      <c r="G72" s="5">
        <v>42874</v>
      </c>
      <c r="H72" s="17">
        <f t="shared" si="2"/>
        <v>1929.510000000002</v>
      </c>
      <c r="I72" s="17">
        <f t="shared" si="3"/>
        <v>-1498.0415999999768</v>
      </c>
    </row>
    <row r="73" spans="1:9" x14ac:dyDescent="0.25">
      <c r="A73" t="s">
        <v>230</v>
      </c>
      <c r="B73" s="1">
        <v>35000</v>
      </c>
      <c r="C73" s="1" t="s">
        <v>15</v>
      </c>
      <c r="D73" s="4">
        <v>42873</v>
      </c>
      <c r="E73">
        <v>1369258</v>
      </c>
      <c r="F73" s="1">
        <v>33303.910000000003</v>
      </c>
      <c r="G73" s="5">
        <v>42879</v>
      </c>
      <c r="H73" s="17">
        <f t="shared" si="2"/>
        <v>1696.0899999999965</v>
      </c>
      <c r="I73" s="17">
        <f t="shared" si="3"/>
        <v>198.04840000001968</v>
      </c>
    </row>
    <row r="74" spans="1:9" x14ac:dyDescent="0.25">
      <c r="A74" t="s">
        <v>231</v>
      </c>
      <c r="B74" s="1">
        <v>34000</v>
      </c>
      <c r="C74" s="1" t="s">
        <v>12</v>
      </c>
      <c r="D74" s="4">
        <v>42874</v>
      </c>
      <c r="E74">
        <v>1369442</v>
      </c>
      <c r="F74" s="1">
        <v>33132.26</v>
      </c>
      <c r="G74" s="5">
        <v>42880</v>
      </c>
      <c r="H74" s="17">
        <f t="shared" si="2"/>
        <v>867.73999999999796</v>
      </c>
      <c r="I74" s="17">
        <f t="shared" si="3"/>
        <v>1065.7884000000176</v>
      </c>
    </row>
    <row r="75" spans="1:9" x14ac:dyDescent="0.25">
      <c r="A75" t="s">
        <v>232</v>
      </c>
      <c r="B75" s="1">
        <v>33000</v>
      </c>
      <c r="C75" s="1" t="s">
        <v>13</v>
      </c>
      <c r="D75" s="4">
        <v>42877</v>
      </c>
      <c r="E75">
        <v>1369860</v>
      </c>
      <c r="F75" s="1">
        <v>34041.629999999997</v>
      </c>
      <c r="G75" s="5">
        <v>42881</v>
      </c>
      <c r="H75" s="17">
        <f t="shared" si="2"/>
        <v>-1041.6299999999974</v>
      </c>
      <c r="I75" s="17">
        <f t="shared" si="3"/>
        <v>24.158400000020265</v>
      </c>
    </row>
    <row r="76" spans="1:9" x14ac:dyDescent="0.25">
      <c r="A76" t="s">
        <v>233</v>
      </c>
      <c r="B76" s="1">
        <v>52000</v>
      </c>
      <c r="C76" s="1" t="s">
        <v>19</v>
      </c>
      <c r="D76" s="4">
        <v>42878</v>
      </c>
      <c r="E76">
        <v>1369766</v>
      </c>
      <c r="F76" s="1">
        <v>50081.94</v>
      </c>
      <c r="G76" s="5">
        <v>42884</v>
      </c>
      <c r="H76" s="17">
        <f t="shared" si="2"/>
        <v>1918.0599999999977</v>
      </c>
      <c r="I76" s="17">
        <f t="shared" si="3"/>
        <v>1942.2184000000179</v>
      </c>
    </row>
    <row r="77" spans="1:9" x14ac:dyDescent="0.25">
      <c r="A77" t="s">
        <v>234</v>
      </c>
      <c r="B77" s="1">
        <v>33000</v>
      </c>
      <c r="C77" s="1" t="s">
        <v>15</v>
      </c>
      <c r="D77" s="4">
        <v>42880</v>
      </c>
      <c r="E77">
        <v>1371521</v>
      </c>
      <c r="F77" s="1">
        <v>32216.43</v>
      </c>
      <c r="G77" s="5">
        <v>42886</v>
      </c>
      <c r="H77" s="17">
        <f t="shared" si="2"/>
        <v>783.56999999999971</v>
      </c>
      <c r="I77" s="17">
        <f t="shared" si="3"/>
        <v>2725.7884000000176</v>
      </c>
    </row>
    <row r="78" spans="1:9" x14ac:dyDescent="0.25">
      <c r="A78" t="s">
        <v>235</v>
      </c>
      <c r="B78" s="1">
        <v>33500</v>
      </c>
      <c r="C78" s="1" t="s">
        <v>12</v>
      </c>
      <c r="D78" s="4">
        <v>42881</v>
      </c>
      <c r="E78">
        <v>1371522</v>
      </c>
      <c r="F78" s="1">
        <v>32204.94</v>
      </c>
      <c r="G78" s="5">
        <v>42887</v>
      </c>
      <c r="H78" s="17">
        <f t="shared" si="2"/>
        <v>1295.0600000000013</v>
      </c>
      <c r="I78" s="17">
        <f t="shared" si="3"/>
        <v>4020.848400000019</v>
      </c>
    </row>
    <row r="79" spans="1:9" x14ac:dyDescent="0.25">
      <c r="A79" t="s">
        <v>236</v>
      </c>
      <c r="B79" s="1">
        <v>34000</v>
      </c>
      <c r="C79" s="1" t="s">
        <v>19</v>
      </c>
      <c r="D79" s="4">
        <v>42885</v>
      </c>
      <c r="E79">
        <v>1371960</v>
      </c>
      <c r="F79" s="1">
        <v>32469.86</v>
      </c>
      <c r="G79" s="5">
        <v>42888</v>
      </c>
      <c r="H79" s="17">
        <f t="shared" si="2"/>
        <v>1530.1399999999994</v>
      </c>
      <c r="I79" s="17">
        <f t="shared" si="3"/>
        <v>5550.9884000000184</v>
      </c>
    </row>
    <row r="80" spans="1:9" x14ac:dyDescent="0.25">
      <c r="A80" t="s">
        <v>237</v>
      </c>
      <c r="B80" s="12">
        <v>34000</v>
      </c>
      <c r="C80" s="1" t="s">
        <v>15</v>
      </c>
      <c r="D80" s="4">
        <v>42887</v>
      </c>
      <c r="E80">
        <v>1373428</v>
      </c>
      <c r="F80" s="1">
        <v>31234.99</v>
      </c>
      <c r="G80" s="5">
        <v>42893</v>
      </c>
      <c r="H80" s="17">
        <f t="shared" si="2"/>
        <v>2765.0099999999984</v>
      </c>
      <c r="I80" s="17">
        <f t="shared" si="3"/>
        <v>8315.9984000000168</v>
      </c>
    </row>
    <row r="81" spans="1:9" x14ac:dyDescent="0.25">
      <c r="A81" t="s">
        <v>238</v>
      </c>
      <c r="B81" s="1">
        <v>31000</v>
      </c>
      <c r="C81" s="1" t="s">
        <v>12</v>
      </c>
      <c r="D81" s="4">
        <v>42888</v>
      </c>
      <c r="E81">
        <v>1373690</v>
      </c>
      <c r="F81" s="1">
        <v>32142.83</v>
      </c>
      <c r="G81" s="5">
        <v>42894</v>
      </c>
      <c r="H81" s="17">
        <f t="shared" si="2"/>
        <v>-1142.8300000000017</v>
      </c>
      <c r="I81" s="17">
        <f t="shared" si="3"/>
        <v>7173.168400000015</v>
      </c>
    </row>
    <row r="82" spans="1:9" x14ac:dyDescent="0.25">
      <c r="A82" t="s">
        <v>239</v>
      </c>
      <c r="B82" s="1">
        <v>28000</v>
      </c>
      <c r="C82" s="1" t="s">
        <v>13</v>
      </c>
      <c r="D82" s="4">
        <v>42891</v>
      </c>
      <c r="E82">
        <v>1374001</v>
      </c>
      <c r="F82" s="1">
        <v>29746.74</v>
      </c>
      <c r="G82" s="5">
        <v>42895</v>
      </c>
      <c r="H82" s="17">
        <f t="shared" si="2"/>
        <v>-1746.7400000000016</v>
      </c>
      <c r="I82" s="17">
        <f t="shared" si="3"/>
        <v>5426.4284000000134</v>
      </c>
    </row>
    <row r="83" spans="1:9" x14ac:dyDescent="0.25">
      <c r="A83" t="s">
        <v>240</v>
      </c>
      <c r="B83" s="1">
        <v>31000</v>
      </c>
      <c r="C83" s="1" t="s">
        <v>15</v>
      </c>
      <c r="D83" s="4">
        <v>42894</v>
      </c>
      <c r="E83">
        <v>1375620</v>
      </c>
      <c r="F83" s="1">
        <v>32712.57</v>
      </c>
      <c r="G83" s="5">
        <v>42900</v>
      </c>
      <c r="H83" s="17">
        <f t="shared" si="2"/>
        <v>-1712.5699999999997</v>
      </c>
      <c r="I83" s="17">
        <f t="shared" si="3"/>
        <v>3713.8584000000137</v>
      </c>
    </row>
    <row r="84" spans="1:9" x14ac:dyDescent="0.25">
      <c r="A84" t="s">
        <v>241</v>
      </c>
      <c r="B84" s="1">
        <v>31000</v>
      </c>
      <c r="C84" s="1" t="s">
        <v>12</v>
      </c>
      <c r="D84" s="4">
        <v>42895</v>
      </c>
      <c r="E84">
        <v>1375824</v>
      </c>
      <c r="F84" s="1">
        <v>33291.17</v>
      </c>
      <c r="G84" s="5">
        <v>42901</v>
      </c>
      <c r="H84" s="17">
        <f t="shared" si="2"/>
        <v>-2291.1699999999983</v>
      </c>
      <c r="I84" s="17">
        <f t="shared" si="3"/>
        <v>1422.6884000000155</v>
      </c>
    </row>
    <row r="85" spans="1:9" x14ac:dyDescent="0.25">
      <c r="A85" t="s">
        <v>242</v>
      </c>
      <c r="B85" s="1">
        <v>31000</v>
      </c>
      <c r="C85" s="1" t="s">
        <v>13</v>
      </c>
      <c r="D85" s="4">
        <v>42898</v>
      </c>
      <c r="E85">
        <v>1375910</v>
      </c>
      <c r="F85" s="1">
        <v>33666.480000000003</v>
      </c>
      <c r="G85" s="5">
        <v>42902</v>
      </c>
      <c r="H85" s="17">
        <f t="shared" si="2"/>
        <v>-2666.4800000000032</v>
      </c>
      <c r="I85" s="17">
        <f t="shared" si="3"/>
        <v>-1243.7915999999877</v>
      </c>
    </row>
    <row r="86" spans="1:9" x14ac:dyDescent="0.25">
      <c r="A86" t="s">
        <v>243</v>
      </c>
      <c r="B86" s="1">
        <v>33500</v>
      </c>
      <c r="C86" s="1" t="s">
        <v>15</v>
      </c>
      <c r="D86" s="4">
        <v>42901</v>
      </c>
      <c r="E86">
        <v>1377755</v>
      </c>
      <c r="F86" s="1">
        <v>34318.559999999998</v>
      </c>
      <c r="G86" s="5">
        <v>42907</v>
      </c>
      <c r="H86" s="17">
        <f t="shared" si="2"/>
        <v>-818.55999999999767</v>
      </c>
      <c r="I86" s="17">
        <f t="shared" si="3"/>
        <v>-2062.3515999999854</v>
      </c>
    </row>
    <row r="87" spans="1:9" x14ac:dyDescent="0.25">
      <c r="A87" t="s">
        <v>244</v>
      </c>
      <c r="B87" s="1">
        <v>33500</v>
      </c>
      <c r="C87" s="1" t="s">
        <v>12</v>
      </c>
      <c r="D87" s="4">
        <v>42902</v>
      </c>
      <c r="E87">
        <v>1377984</v>
      </c>
      <c r="F87" s="1">
        <v>33955.42</v>
      </c>
      <c r="G87" s="5">
        <v>42908</v>
      </c>
      <c r="H87" s="17">
        <f t="shared" si="2"/>
        <v>-455.41999999999825</v>
      </c>
      <c r="I87" s="17">
        <f t="shared" si="3"/>
        <v>-2517.7715999999837</v>
      </c>
    </row>
    <row r="88" spans="1:9" x14ac:dyDescent="0.25">
      <c r="A88" t="s">
        <v>245</v>
      </c>
      <c r="B88" s="1">
        <v>36000</v>
      </c>
      <c r="C88" s="1" t="s">
        <v>13</v>
      </c>
      <c r="D88" s="4">
        <v>42905</v>
      </c>
      <c r="E88">
        <v>1378234</v>
      </c>
      <c r="F88" s="1">
        <v>33585.78</v>
      </c>
      <c r="G88" s="5">
        <v>42909</v>
      </c>
      <c r="H88" s="17">
        <f t="shared" si="2"/>
        <v>2414.2200000000012</v>
      </c>
      <c r="I88" s="17">
        <f t="shared" si="3"/>
        <v>-103.5515999999825</v>
      </c>
    </row>
    <row r="89" spans="1:9" x14ac:dyDescent="0.25">
      <c r="A89" t="s">
        <v>246</v>
      </c>
      <c r="B89" s="1">
        <v>36000</v>
      </c>
      <c r="C89" s="1" t="s">
        <v>15</v>
      </c>
      <c r="D89" s="4">
        <v>42908</v>
      </c>
      <c r="E89">
        <v>1379912</v>
      </c>
      <c r="F89" s="1">
        <v>34500.53</v>
      </c>
      <c r="G89" s="5">
        <v>42914</v>
      </c>
      <c r="H89" s="17">
        <f t="shared" si="2"/>
        <v>1499.4700000000012</v>
      </c>
      <c r="I89" s="17">
        <f t="shared" si="3"/>
        <v>1395.9184000000187</v>
      </c>
    </row>
    <row r="90" spans="1:9" x14ac:dyDescent="0.25">
      <c r="A90" t="s">
        <v>247</v>
      </c>
      <c r="B90" s="1">
        <v>36000</v>
      </c>
      <c r="C90" s="1" t="s">
        <v>12</v>
      </c>
      <c r="D90" s="4">
        <v>42909</v>
      </c>
      <c r="E90">
        <v>1380721</v>
      </c>
      <c r="F90" s="1">
        <v>36409.78</v>
      </c>
      <c r="G90" s="5">
        <v>42915</v>
      </c>
      <c r="H90" s="17">
        <f t="shared" si="2"/>
        <v>-409.77999999999884</v>
      </c>
      <c r="I90" s="17">
        <f t="shared" si="3"/>
        <v>986.13840000001983</v>
      </c>
    </row>
    <row r="91" spans="1:9" x14ac:dyDescent="0.25">
      <c r="A91" t="s">
        <v>248</v>
      </c>
      <c r="B91" s="1">
        <v>36000</v>
      </c>
      <c r="C91" s="1" t="s">
        <v>13</v>
      </c>
      <c r="D91" s="4">
        <v>42912</v>
      </c>
      <c r="E91">
        <v>1380722</v>
      </c>
      <c r="F91" s="1">
        <v>36343.629999999997</v>
      </c>
      <c r="G91" s="5">
        <v>42916</v>
      </c>
      <c r="H91" s="17">
        <f t="shared" si="2"/>
        <v>-343.62999999999738</v>
      </c>
      <c r="I91" s="17">
        <f t="shared" si="3"/>
        <v>642.50840000002245</v>
      </c>
    </row>
    <row r="92" spans="1:9" x14ac:dyDescent="0.25">
      <c r="A92" t="s">
        <v>249</v>
      </c>
      <c r="B92" s="1">
        <v>37500</v>
      </c>
      <c r="C92" s="1" t="s">
        <v>15</v>
      </c>
      <c r="D92" s="4">
        <v>42915</v>
      </c>
      <c r="E92">
        <v>1381802</v>
      </c>
      <c r="F92" s="1">
        <v>36917.800000000003</v>
      </c>
      <c r="G92" s="5">
        <v>42921</v>
      </c>
      <c r="H92" s="17">
        <f t="shared" si="2"/>
        <v>582.19999999999709</v>
      </c>
      <c r="I92" s="17">
        <f t="shared" si="3"/>
        <v>1224.7084000000195</v>
      </c>
    </row>
    <row r="93" spans="1:9" x14ac:dyDescent="0.25">
      <c r="A93" t="s">
        <v>250</v>
      </c>
      <c r="B93" s="1">
        <v>37500</v>
      </c>
      <c r="C93" s="1" t="s">
        <v>13</v>
      </c>
      <c r="D93" s="4">
        <v>42919</v>
      </c>
      <c r="E93">
        <v>1382078</v>
      </c>
      <c r="F93" s="1">
        <v>31453.599999999999</v>
      </c>
      <c r="G93" s="5">
        <v>42923</v>
      </c>
      <c r="H93" s="17">
        <f t="shared" si="2"/>
        <v>6046.4000000000015</v>
      </c>
      <c r="I93" s="17">
        <f t="shared" si="3"/>
        <v>7271.108400000021</v>
      </c>
    </row>
    <row r="94" spans="1:9" x14ac:dyDescent="0.25">
      <c r="A94" t="s">
        <v>251</v>
      </c>
      <c r="B94" s="1">
        <v>38500</v>
      </c>
      <c r="C94" s="1" t="s">
        <v>15</v>
      </c>
      <c r="D94" s="4">
        <v>42922</v>
      </c>
      <c r="E94">
        <v>1383627</v>
      </c>
      <c r="F94" s="1">
        <v>37553.050000000003</v>
      </c>
      <c r="G94" s="5">
        <v>42928</v>
      </c>
      <c r="H94" s="17">
        <f t="shared" si="2"/>
        <v>946.94999999999709</v>
      </c>
      <c r="I94" s="17">
        <f t="shared" si="3"/>
        <v>8218.0584000000181</v>
      </c>
    </row>
    <row r="95" spans="1:9" x14ac:dyDescent="0.25">
      <c r="A95" t="s">
        <v>252</v>
      </c>
      <c r="B95" s="1">
        <v>35000</v>
      </c>
      <c r="C95" s="1" t="s">
        <v>13</v>
      </c>
      <c r="D95" s="4">
        <v>42926</v>
      </c>
      <c r="E95">
        <v>1384051</v>
      </c>
      <c r="F95" s="1">
        <v>39342.06</v>
      </c>
      <c r="G95" s="5">
        <v>42930</v>
      </c>
      <c r="H95" s="17">
        <f t="shared" si="2"/>
        <v>-4342.0599999999977</v>
      </c>
      <c r="I95" s="17">
        <f t="shared" si="3"/>
        <v>3875.9984000000204</v>
      </c>
    </row>
    <row r="96" spans="1:9" x14ac:dyDescent="0.25">
      <c r="A96" t="s">
        <v>253</v>
      </c>
      <c r="B96" s="1">
        <v>36000</v>
      </c>
      <c r="C96" s="1" t="s">
        <v>15</v>
      </c>
      <c r="D96" s="4">
        <v>42929</v>
      </c>
      <c r="E96">
        <v>1385754</v>
      </c>
      <c r="F96" s="1">
        <v>37941.300000000003</v>
      </c>
      <c r="G96" s="5">
        <v>42935</v>
      </c>
      <c r="H96" s="17">
        <f t="shared" si="2"/>
        <v>-1941.3000000000029</v>
      </c>
      <c r="I96" s="17">
        <f t="shared" si="3"/>
        <v>1934.6984000000175</v>
      </c>
    </row>
    <row r="97" spans="1:9" x14ac:dyDescent="0.25">
      <c r="A97" t="s">
        <v>254</v>
      </c>
      <c r="B97" s="1">
        <v>41000</v>
      </c>
      <c r="C97" s="1" t="s">
        <v>13</v>
      </c>
      <c r="D97" s="4">
        <v>42933</v>
      </c>
      <c r="E97">
        <v>1386216</v>
      </c>
      <c r="F97" s="1">
        <v>38161.760000000002</v>
      </c>
      <c r="G97" s="5">
        <v>42937</v>
      </c>
      <c r="H97" s="17">
        <f t="shared" si="2"/>
        <v>2838.239999999998</v>
      </c>
      <c r="I97" s="17">
        <f t="shared" si="3"/>
        <v>4772.9384000000155</v>
      </c>
    </row>
    <row r="98" spans="1:9" x14ac:dyDescent="0.25">
      <c r="A98" t="s">
        <v>255</v>
      </c>
      <c r="B98" s="1">
        <v>40500</v>
      </c>
      <c r="C98" s="1" t="s">
        <v>15</v>
      </c>
      <c r="D98" s="4">
        <v>42936</v>
      </c>
      <c r="E98">
        <v>1387510</v>
      </c>
      <c r="F98" s="1">
        <v>33590.54</v>
      </c>
      <c r="G98" s="5">
        <v>42942</v>
      </c>
      <c r="H98" s="17">
        <f t="shared" si="2"/>
        <v>6909.4599999999991</v>
      </c>
      <c r="I98" s="17">
        <f t="shared" si="3"/>
        <v>11682.398400000015</v>
      </c>
    </row>
    <row r="99" spans="1:9" x14ac:dyDescent="0.25">
      <c r="A99" t="s">
        <v>256</v>
      </c>
      <c r="B99" s="1">
        <v>39000</v>
      </c>
      <c r="C99" s="1" t="s">
        <v>13</v>
      </c>
      <c r="D99" s="4">
        <v>42940</v>
      </c>
      <c r="E99">
        <v>1388142</v>
      </c>
      <c r="F99" s="1">
        <v>36502.080000000002</v>
      </c>
      <c r="G99" s="5">
        <v>42944</v>
      </c>
      <c r="H99" s="17">
        <f t="shared" si="2"/>
        <v>2497.9199999999983</v>
      </c>
      <c r="I99" s="17">
        <f t="shared" si="3"/>
        <v>14180.318400000013</v>
      </c>
    </row>
    <row r="100" spans="1:9" x14ac:dyDescent="0.25">
      <c r="A100" t="s">
        <v>300</v>
      </c>
      <c r="B100" s="1">
        <v>38000</v>
      </c>
      <c r="C100" s="1" t="s">
        <v>15</v>
      </c>
      <c r="D100" s="4">
        <v>42974</v>
      </c>
      <c r="E100">
        <v>1389915</v>
      </c>
      <c r="F100" s="1">
        <v>34020.46</v>
      </c>
      <c r="G100" s="5">
        <v>42949</v>
      </c>
      <c r="H100" s="17">
        <f t="shared" si="2"/>
        <v>3979.5400000000009</v>
      </c>
      <c r="I100" s="17">
        <f t="shared" si="3"/>
        <v>18159.858400000012</v>
      </c>
    </row>
    <row r="101" spans="1:9" x14ac:dyDescent="0.25">
      <c r="A101" t="s">
        <v>301</v>
      </c>
      <c r="B101" s="1">
        <v>38000</v>
      </c>
      <c r="C101" s="1" t="s">
        <v>13</v>
      </c>
      <c r="D101" s="4">
        <v>42947</v>
      </c>
      <c r="E101">
        <v>1389916</v>
      </c>
      <c r="F101" s="1">
        <v>33951.360000000001</v>
      </c>
      <c r="G101" s="5">
        <v>42951</v>
      </c>
      <c r="H101" s="17">
        <f t="shared" si="2"/>
        <v>4048.6399999999994</v>
      </c>
      <c r="I101" s="17">
        <f t="shared" si="3"/>
        <v>22208.498400000011</v>
      </c>
    </row>
    <row r="102" spans="1:9" x14ac:dyDescent="0.25">
      <c r="A102" t="s">
        <v>302</v>
      </c>
      <c r="B102" s="1">
        <v>38000</v>
      </c>
      <c r="C102" s="1" t="s">
        <v>15</v>
      </c>
      <c r="D102" s="4">
        <v>42950</v>
      </c>
      <c r="E102">
        <v>1391888</v>
      </c>
      <c r="F102" s="1">
        <v>32811.160000000003</v>
      </c>
      <c r="G102" s="5">
        <v>42956</v>
      </c>
      <c r="H102" s="17">
        <f t="shared" si="2"/>
        <v>5188.8399999999965</v>
      </c>
      <c r="I102" s="17">
        <f t="shared" si="3"/>
        <v>27397.338400000008</v>
      </c>
    </row>
    <row r="103" spans="1:9" x14ac:dyDescent="0.25">
      <c r="A103" t="s">
        <v>303</v>
      </c>
      <c r="B103" s="1">
        <v>10000</v>
      </c>
      <c r="C103" s="1" t="s">
        <v>13</v>
      </c>
      <c r="D103" s="4">
        <v>42954</v>
      </c>
      <c r="E103">
        <v>1392092</v>
      </c>
      <c r="F103" s="1">
        <v>32835.629999999997</v>
      </c>
      <c r="G103" s="5">
        <v>42958</v>
      </c>
      <c r="H103" s="17">
        <f t="shared" si="2"/>
        <v>-22835.629999999997</v>
      </c>
      <c r="I103" s="17">
        <f t="shared" si="3"/>
        <v>4561.7084000000104</v>
      </c>
    </row>
    <row r="104" spans="1:9" x14ac:dyDescent="0.25">
      <c r="A104" t="s">
        <v>304</v>
      </c>
      <c r="B104" s="1">
        <v>30000</v>
      </c>
      <c r="C104" s="1" t="s">
        <v>15</v>
      </c>
      <c r="D104" s="4">
        <v>42957</v>
      </c>
      <c r="E104">
        <v>1393699</v>
      </c>
      <c r="F104" s="1">
        <v>31667.41</v>
      </c>
      <c r="G104" s="5">
        <v>42963</v>
      </c>
      <c r="H104" s="17">
        <f t="shared" si="2"/>
        <v>-1667.4099999999999</v>
      </c>
      <c r="I104" s="17">
        <f t="shared" si="3"/>
        <v>2894.2984000000106</v>
      </c>
    </row>
    <row r="105" spans="1:9" x14ac:dyDescent="0.25">
      <c r="A105" t="s">
        <v>305</v>
      </c>
      <c r="B105" s="1">
        <v>33000</v>
      </c>
      <c r="C105" s="1" t="s">
        <v>13</v>
      </c>
      <c r="D105" s="4">
        <v>42961</v>
      </c>
      <c r="E105">
        <v>1394492</v>
      </c>
      <c r="F105" s="1">
        <v>31848.9</v>
      </c>
      <c r="G105" s="5">
        <v>42965</v>
      </c>
      <c r="H105" s="17">
        <f t="shared" si="2"/>
        <v>1151.0999999999985</v>
      </c>
      <c r="I105" s="17">
        <f t="shared" si="3"/>
        <v>4045.3984000000091</v>
      </c>
    </row>
    <row r="106" spans="1:9" x14ac:dyDescent="0.25">
      <c r="A106" t="s">
        <v>306</v>
      </c>
      <c r="B106" s="1">
        <v>32000</v>
      </c>
      <c r="C106" s="1" t="s">
        <v>15</v>
      </c>
      <c r="D106" s="4">
        <v>42964</v>
      </c>
      <c r="E106">
        <v>1396056</v>
      </c>
      <c r="F106" s="1">
        <v>33243.1</v>
      </c>
      <c r="G106" s="5">
        <v>42970</v>
      </c>
      <c r="H106" s="17">
        <f t="shared" si="2"/>
        <v>-1243.0999999999985</v>
      </c>
      <c r="I106" s="17">
        <f t="shared" si="3"/>
        <v>2802.2984000000106</v>
      </c>
    </row>
    <row r="107" spans="1:9" x14ac:dyDescent="0.25">
      <c r="A107" t="s">
        <v>307</v>
      </c>
      <c r="B107" s="1">
        <v>30000</v>
      </c>
      <c r="C107" s="1" t="s">
        <v>13</v>
      </c>
      <c r="D107" s="4">
        <v>42968</v>
      </c>
      <c r="E107">
        <v>1396474</v>
      </c>
      <c r="F107" s="1">
        <v>33580.39</v>
      </c>
      <c r="G107" s="5">
        <v>42972</v>
      </c>
      <c r="H107" s="17">
        <f t="shared" si="2"/>
        <v>-3580.3899999999994</v>
      </c>
      <c r="I107" s="17">
        <f t="shared" si="3"/>
        <v>-778.09159999998883</v>
      </c>
    </row>
    <row r="108" spans="1:9" x14ac:dyDescent="0.25">
      <c r="A108" t="s">
        <v>308</v>
      </c>
      <c r="B108" s="1">
        <v>31500</v>
      </c>
      <c r="C108" s="1" t="s">
        <v>15</v>
      </c>
      <c r="D108" s="4">
        <v>42971</v>
      </c>
      <c r="E108">
        <v>1398075</v>
      </c>
      <c r="F108" s="1">
        <v>34243.46</v>
      </c>
      <c r="G108" s="5">
        <v>42977</v>
      </c>
      <c r="H108" s="17">
        <f t="shared" si="2"/>
        <v>-2743.4599999999991</v>
      </c>
      <c r="I108" s="17">
        <f t="shared" si="3"/>
        <v>-3521.551599999988</v>
      </c>
    </row>
    <row r="109" spans="1:9" x14ac:dyDescent="0.25">
      <c r="A109" t="s">
        <v>309</v>
      </c>
      <c r="B109" s="1">
        <v>37000</v>
      </c>
      <c r="C109" s="1" t="s">
        <v>13</v>
      </c>
      <c r="D109" s="4">
        <v>42975</v>
      </c>
      <c r="E109">
        <v>1398533</v>
      </c>
      <c r="F109" s="1">
        <v>34679.699999999997</v>
      </c>
      <c r="G109" s="5">
        <v>42979</v>
      </c>
      <c r="H109" s="17">
        <f t="shared" si="2"/>
        <v>2320.3000000000029</v>
      </c>
      <c r="I109" s="17">
        <f t="shared" si="3"/>
        <v>-1201.251599999985</v>
      </c>
    </row>
    <row r="110" spans="1:9" x14ac:dyDescent="0.25">
      <c r="A110" t="s">
        <v>348</v>
      </c>
      <c r="B110" s="1">
        <v>35000</v>
      </c>
      <c r="C110" s="1" t="s">
        <v>15</v>
      </c>
      <c r="D110" s="4">
        <v>42978</v>
      </c>
      <c r="E110">
        <v>1400181</v>
      </c>
      <c r="F110" s="1">
        <v>35168.32</v>
      </c>
      <c r="G110" s="5">
        <v>42985</v>
      </c>
      <c r="H110" s="17">
        <f t="shared" si="2"/>
        <v>-168.31999999999971</v>
      </c>
      <c r="I110" s="17">
        <f t="shared" si="3"/>
        <v>-1369.5715999999848</v>
      </c>
    </row>
    <row r="111" spans="1:9" x14ac:dyDescent="0.25">
      <c r="A111" t="s">
        <v>349</v>
      </c>
      <c r="B111" s="1">
        <v>35000</v>
      </c>
      <c r="C111" s="1" t="s">
        <v>15</v>
      </c>
      <c r="D111" s="4">
        <v>42978</v>
      </c>
      <c r="E111">
        <v>1400375</v>
      </c>
      <c r="F111" s="1">
        <v>34630.25</v>
      </c>
      <c r="G111" s="5">
        <v>42985</v>
      </c>
      <c r="H111" s="17">
        <f t="shared" si="2"/>
        <v>369.75</v>
      </c>
      <c r="I111" s="17">
        <f t="shared" si="3"/>
        <v>-999.82159999998476</v>
      </c>
    </row>
    <row r="112" spans="1:9" x14ac:dyDescent="0.25">
      <c r="A112" t="s">
        <v>350</v>
      </c>
      <c r="B112" s="1">
        <v>37000</v>
      </c>
      <c r="C112" s="1" t="s">
        <v>19</v>
      </c>
      <c r="D112" s="4">
        <v>42983</v>
      </c>
      <c r="E112">
        <v>1400784</v>
      </c>
      <c r="F112" s="1">
        <v>34858.6</v>
      </c>
      <c r="G112" s="5">
        <v>42989</v>
      </c>
      <c r="H112" s="17">
        <f t="shared" si="2"/>
        <v>2141.4000000000015</v>
      </c>
      <c r="I112" s="17">
        <f t="shared" si="3"/>
        <v>1141.5784000000167</v>
      </c>
    </row>
    <row r="113" spans="1:9" x14ac:dyDescent="0.25">
      <c r="A113" t="s">
        <v>351</v>
      </c>
      <c r="B113" s="1">
        <v>36000</v>
      </c>
      <c r="C113" s="1" t="s">
        <v>15</v>
      </c>
      <c r="D113" s="4">
        <v>42985</v>
      </c>
      <c r="E113">
        <v>1402008</v>
      </c>
      <c r="F113" s="1">
        <v>35312.26</v>
      </c>
      <c r="G113" s="5">
        <v>42991</v>
      </c>
      <c r="H113" s="17">
        <f t="shared" si="2"/>
        <v>687.73999999999796</v>
      </c>
      <c r="I113" s="17">
        <f t="shared" si="3"/>
        <v>1829.3184000000147</v>
      </c>
    </row>
    <row r="114" spans="1:9" x14ac:dyDescent="0.25">
      <c r="A114" t="s">
        <v>352</v>
      </c>
      <c r="B114" s="1">
        <v>36000</v>
      </c>
      <c r="C114" s="1" t="s">
        <v>12</v>
      </c>
      <c r="D114" s="4">
        <v>42986</v>
      </c>
      <c r="E114">
        <v>1402290</v>
      </c>
      <c r="F114" s="1">
        <v>32895.94</v>
      </c>
      <c r="G114" s="5">
        <v>42992</v>
      </c>
      <c r="H114" s="17">
        <f t="shared" si="2"/>
        <v>3104.0599999999977</v>
      </c>
      <c r="I114" s="17">
        <f t="shared" si="3"/>
        <v>4933.3784000000123</v>
      </c>
    </row>
    <row r="115" spans="1:9" x14ac:dyDescent="0.25">
      <c r="A115" t="s">
        <v>353</v>
      </c>
      <c r="B115" s="1">
        <v>35000</v>
      </c>
      <c r="C115" s="1" t="s">
        <v>15</v>
      </c>
      <c r="D115" s="4">
        <v>42992</v>
      </c>
      <c r="E115">
        <v>1404689</v>
      </c>
      <c r="F115" s="1">
        <v>32097.25</v>
      </c>
      <c r="G115" s="5">
        <v>42998</v>
      </c>
      <c r="H115" s="17">
        <f t="shared" si="2"/>
        <v>2902.75</v>
      </c>
      <c r="I115" s="17">
        <f t="shared" si="3"/>
        <v>7836.1284000000123</v>
      </c>
    </row>
    <row r="116" spans="1:9" x14ac:dyDescent="0.25">
      <c r="A116" t="s">
        <v>354</v>
      </c>
      <c r="B116" s="1">
        <v>36000</v>
      </c>
      <c r="C116" s="1" t="s">
        <v>12</v>
      </c>
      <c r="D116" s="4">
        <v>42993</v>
      </c>
      <c r="E116">
        <v>1404420</v>
      </c>
      <c r="F116" s="1">
        <v>32371.919999999998</v>
      </c>
      <c r="G116" s="5">
        <v>42999</v>
      </c>
      <c r="H116" s="17">
        <f t="shared" si="2"/>
        <v>3628.0800000000017</v>
      </c>
      <c r="I116" s="17">
        <f t="shared" si="3"/>
        <v>11464.208400000014</v>
      </c>
    </row>
    <row r="117" spans="1:9" x14ac:dyDescent="0.25">
      <c r="A117" t="s">
        <v>355</v>
      </c>
      <c r="B117" s="1">
        <v>29000</v>
      </c>
      <c r="C117" s="1" t="s">
        <v>18</v>
      </c>
      <c r="D117" s="4">
        <v>42999</v>
      </c>
      <c r="E117">
        <v>1406398</v>
      </c>
      <c r="F117" s="1">
        <v>27306.99</v>
      </c>
      <c r="G117" s="5">
        <v>43005</v>
      </c>
      <c r="H117" s="17">
        <f t="shared" si="2"/>
        <v>1693.0099999999984</v>
      </c>
      <c r="I117" s="17">
        <f t="shared" si="3"/>
        <v>13157.218400000012</v>
      </c>
    </row>
    <row r="118" spans="1:9" x14ac:dyDescent="0.25">
      <c r="A118" t="s">
        <v>356</v>
      </c>
      <c r="B118" s="1">
        <v>29000</v>
      </c>
      <c r="C118" s="1" t="s">
        <v>12</v>
      </c>
      <c r="D118" s="4">
        <v>43000</v>
      </c>
      <c r="E118">
        <v>1406667</v>
      </c>
      <c r="F118" s="1">
        <v>28364.81</v>
      </c>
      <c r="G118" s="5">
        <v>43006</v>
      </c>
      <c r="H118" s="17">
        <f t="shared" si="2"/>
        <v>635.18999999999869</v>
      </c>
      <c r="I118" s="17">
        <f t="shared" si="3"/>
        <v>13792.408400000011</v>
      </c>
    </row>
    <row r="119" spans="1:9" x14ac:dyDescent="0.25">
      <c r="A119" t="s">
        <v>357</v>
      </c>
      <c r="B119" s="1">
        <v>25000</v>
      </c>
      <c r="C119" s="1" t="s">
        <v>15</v>
      </c>
      <c r="D119" s="4">
        <v>43006</v>
      </c>
      <c r="E119">
        <v>1408729</v>
      </c>
      <c r="F119" s="1">
        <v>29116.85</v>
      </c>
      <c r="G119" s="5">
        <v>43012</v>
      </c>
      <c r="H119" s="17">
        <f t="shared" si="2"/>
        <v>-4116.8499999999985</v>
      </c>
      <c r="I119" s="17">
        <f t="shared" si="3"/>
        <v>9675.5584000000126</v>
      </c>
    </row>
    <row r="120" spans="1:9" x14ac:dyDescent="0.25">
      <c r="A120" t="s">
        <v>358</v>
      </c>
      <c r="B120" s="1">
        <v>25000</v>
      </c>
      <c r="C120" s="1" t="s">
        <v>12</v>
      </c>
      <c r="D120" s="4">
        <v>43007</v>
      </c>
      <c r="E120">
        <v>1408730</v>
      </c>
      <c r="F120" s="1">
        <v>29428.880000000001</v>
      </c>
      <c r="G120" s="5">
        <v>43013</v>
      </c>
      <c r="H120" s="17">
        <f t="shared" si="2"/>
        <v>-4428.880000000001</v>
      </c>
      <c r="I120" s="17">
        <f t="shared" si="3"/>
        <v>5246.6784000000116</v>
      </c>
    </row>
    <row r="121" spans="1:9" x14ac:dyDescent="0.25">
      <c r="A121" t="s">
        <v>359</v>
      </c>
      <c r="B121" s="1">
        <v>25000</v>
      </c>
      <c r="C121" s="1" t="s">
        <v>13</v>
      </c>
      <c r="D121" s="4">
        <v>43010</v>
      </c>
      <c r="E121">
        <v>1408971</v>
      </c>
      <c r="F121" s="1">
        <v>29444.68</v>
      </c>
      <c r="G121" s="5">
        <v>43014</v>
      </c>
      <c r="H121" s="17">
        <f t="shared" si="2"/>
        <v>-4444.68</v>
      </c>
      <c r="I121" s="17">
        <f t="shared" si="3"/>
        <v>801.99840000001132</v>
      </c>
    </row>
    <row r="122" spans="1:9" x14ac:dyDescent="0.25">
      <c r="A122" t="s">
        <v>360</v>
      </c>
      <c r="B122" s="1">
        <v>30000</v>
      </c>
      <c r="C122" s="1" t="s">
        <v>15</v>
      </c>
      <c r="D122" s="4">
        <v>43013</v>
      </c>
      <c r="E122">
        <v>1410829</v>
      </c>
      <c r="F122" s="1">
        <v>30160.2</v>
      </c>
      <c r="G122" s="5">
        <v>43019</v>
      </c>
      <c r="H122" s="17">
        <f t="shared" si="2"/>
        <v>-160.20000000000073</v>
      </c>
      <c r="I122" s="17">
        <f t="shared" si="3"/>
        <v>641.79840000001059</v>
      </c>
    </row>
    <row r="123" spans="1:9" x14ac:dyDescent="0.25">
      <c r="A123" t="s">
        <v>361</v>
      </c>
      <c r="B123" s="1">
        <v>31000</v>
      </c>
      <c r="C123" s="1" t="s">
        <v>13</v>
      </c>
      <c r="D123" s="4">
        <v>43017</v>
      </c>
      <c r="E123">
        <v>1411397</v>
      </c>
      <c r="F123" s="1">
        <v>31023.7</v>
      </c>
      <c r="G123" s="5">
        <v>43021</v>
      </c>
      <c r="H123" s="17">
        <f t="shared" si="2"/>
        <v>-23.700000000000728</v>
      </c>
      <c r="I123" s="17">
        <f t="shared" si="3"/>
        <v>618.09840000000986</v>
      </c>
    </row>
    <row r="124" spans="1:9" x14ac:dyDescent="0.25">
      <c r="A124" t="s">
        <v>362</v>
      </c>
      <c r="B124" s="1">
        <v>32000</v>
      </c>
      <c r="C124" s="1" t="s">
        <v>15</v>
      </c>
      <c r="D124" s="4">
        <v>43020</v>
      </c>
      <c r="E124">
        <v>1413041</v>
      </c>
      <c r="F124" s="1">
        <v>32355.759999999998</v>
      </c>
      <c r="G124" s="5">
        <v>43026</v>
      </c>
      <c r="H124" s="17">
        <f t="shared" si="2"/>
        <v>-355.7599999999984</v>
      </c>
      <c r="I124" s="17">
        <f t="shared" si="3"/>
        <v>262.33840000001146</v>
      </c>
    </row>
    <row r="125" spans="1:9" x14ac:dyDescent="0.25">
      <c r="A125" t="s">
        <v>363</v>
      </c>
      <c r="B125" s="1">
        <v>33000</v>
      </c>
      <c r="C125" s="1" t="s">
        <v>13</v>
      </c>
      <c r="D125" s="4">
        <v>43024</v>
      </c>
      <c r="E125">
        <v>1414652</v>
      </c>
      <c r="F125" s="1">
        <v>33658.51</v>
      </c>
      <c r="G125" s="5">
        <v>43032</v>
      </c>
      <c r="H125" s="17">
        <f t="shared" si="2"/>
        <v>-658.51000000000204</v>
      </c>
      <c r="I125" s="17">
        <f t="shared" si="3"/>
        <v>-396.17159999999058</v>
      </c>
    </row>
    <row r="126" spans="1:9" x14ac:dyDescent="0.25">
      <c r="A126" t="s">
        <v>364</v>
      </c>
      <c r="B126" s="1">
        <v>33500</v>
      </c>
      <c r="C126" s="1" t="s">
        <v>15</v>
      </c>
      <c r="D126" s="4">
        <v>43027</v>
      </c>
      <c r="E126">
        <v>1415656</v>
      </c>
      <c r="F126" s="1">
        <v>34205.51</v>
      </c>
      <c r="G126" s="5">
        <v>43033</v>
      </c>
      <c r="H126" s="17">
        <f t="shared" si="2"/>
        <v>-705.51000000000204</v>
      </c>
      <c r="I126" s="17">
        <f t="shared" si="3"/>
        <v>-1101.6815999999926</v>
      </c>
    </row>
    <row r="127" spans="1:9" x14ac:dyDescent="0.25">
      <c r="A127" t="s">
        <v>365</v>
      </c>
      <c r="B127" s="1">
        <v>36000</v>
      </c>
      <c r="C127" s="1" t="s">
        <v>13</v>
      </c>
      <c r="D127" s="4">
        <v>43031</v>
      </c>
      <c r="E127">
        <v>1415901</v>
      </c>
      <c r="F127" s="1">
        <v>34726.42</v>
      </c>
      <c r="G127" s="5">
        <v>43035</v>
      </c>
      <c r="H127" s="17">
        <f t="shared" si="2"/>
        <v>1273.5800000000017</v>
      </c>
      <c r="I127" s="17">
        <f t="shared" si="3"/>
        <v>171.89840000000913</v>
      </c>
    </row>
    <row r="128" spans="1:9" x14ac:dyDescent="0.25">
      <c r="A128" t="s">
        <v>366</v>
      </c>
      <c r="B128" s="1">
        <v>35000</v>
      </c>
      <c r="C128" s="1" t="s">
        <v>15</v>
      </c>
      <c r="D128" s="4">
        <v>43034</v>
      </c>
      <c r="E128">
        <v>1417778</v>
      </c>
      <c r="F128" s="1">
        <v>35289.61</v>
      </c>
      <c r="G128" s="5">
        <v>43040</v>
      </c>
      <c r="H128" s="17">
        <f t="shared" si="2"/>
        <v>-289.61000000000058</v>
      </c>
      <c r="I128" s="17">
        <f t="shared" si="3"/>
        <v>-117.71159999999145</v>
      </c>
    </row>
    <row r="129" spans="1:10" x14ac:dyDescent="0.25">
      <c r="A129" t="s">
        <v>367</v>
      </c>
      <c r="B129" s="1">
        <v>36000</v>
      </c>
      <c r="C129" s="1" t="s">
        <v>13</v>
      </c>
      <c r="D129" s="4">
        <v>43038</v>
      </c>
      <c r="E129">
        <v>1445661</v>
      </c>
      <c r="F129" s="1">
        <v>34423.42</v>
      </c>
      <c r="G129" s="5">
        <v>43042</v>
      </c>
      <c r="H129" s="17">
        <f t="shared" si="2"/>
        <v>1576.5800000000017</v>
      </c>
      <c r="I129" s="17">
        <f t="shared" si="3"/>
        <v>1458.8684000000103</v>
      </c>
    </row>
    <row r="130" spans="1:10" x14ac:dyDescent="0.25">
      <c r="A130" t="s">
        <v>368</v>
      </c>
      <c r="B130" s="1">
        <v>34000</v>
      </c>
      <c r="C130" s="1" t="s">
        <v>19</v>
      </c>
      <c r="D130" s="4">
        <v>43039</v>
      </c>
      <c r="E130">
        <v>1418303</v>
      </c>
      <c r="F130" s="1">
        <v>35531.589999999997</v>
      </c>
      <c r="G130" s="5">
        <v>43042</v>
      </c>
      <c r="H130" s="17">
        <f t="shared" si="2"/>
        <v>-1531.5899999999965</v>
      </c>
      <c r="I130" s="17">
        <f t="shared" si="3"/>
        <v>-72.721599999986211</v>
      </c>
    </row>
    <row r="131" spans="1:10" x14ac:dyDescent="0.25">
      <c r="A131" t="s">
        <v>369</v>
      </c>
      <c r="B131" s="1">
        <v>36500</v>
      </c>
      <c r="C131" s="1" t="s">
        <v>15</v>
      </c>
      <c r="D131" s="4">
        <v>43042</v>
      </c>
      <c r="E131">
        <v>1420116</v>
      </c>
      <c r="F131" s="1">
        <v>34810.26</v>
      </c>
      <c r="G131" s="5">
        <v>43047</v>
      </c>
      <c r="H131" s="17">
        <f t="shared" si="2"/>
        <v>1689.739999999998</v>
      </c>
      <c r="I131" s="17">
        <f t="shared" si="3"/>
        <v>1617.0184000000118</v>
      </c>
    </row>
    <row r="132" spans="1:10" x14ac:dyDescent="0.25">
      <c r="A132" t="s">
        <v>370</v>
      </c>
      <c r="B132" s="1">
        <v>36000</v>
      </c>
      <c r="C132" s="1" t="s">
        <v>13</v>
      </c>
      <c r="D132" s="4">
        <v>43045</v>
      </c>
      <c r="E132">
        <v>1420733</v>
      </c>
      <c r="F132" s="1">
        <v>35089.82</v>
      </c>
      <c r="G132" s="5">
        <v>43049</v>
      </c>
      <c r="H132" s="17">
        <f t="shared" si="2"/>
        <v>910.18000000000029</v>
      </c>
      <c r="I132" s="17">
        <f t="shared" si="3"/>
        <v>2527.198400000012</v>
      </c>
    </row>
    <row r="133" spans="1:10" x14ac:dyDescent="0.25">
      <c r="A133" t="s">
        <v>371</v>
      </c>
      <c r="B133" s="1">
        <v>35000</v>
      </c>
      <c r="C133" s="1" t="s">
        <v>15</v>
      </c>
      <c r="D133" s="4">
        <v>43048</v>
      </c>
      <c r="E133">
        <v>1422464</v>
      </c>
      <c r="F133" s="1">
        <v>34826.300000000003</v>
      </c>
      <c r="G133" s="5">
        <v>43054</v>
      </c>
      <c r="H133" s="17">
        <f t="shared" ref="H133:H168" si="4">B133-F133</f>
        <v>173.69999999999709</v>
      </c>
      <c r="I133" s="17">
        <f t="shared" si="3"/>
        <v>2700.8984000000091</v>
      </c>
    </row>
    <row r="134" spans="1:10" x14ac:dyDescent="0.25">
      <c r="A134" t="s">
        <v>372</v>
      </c>
      <c r="B134" s="1">
        <v>35000</v>
      </c>
      <c r="C134" s="1" t="s">
        <v>13</v>
      </c>
      <c r="D134" s="4">
        <v>43052</v>
      </c>
      <c r="E134">
        <v>1423004</v>
      </c>
      <c r="F134" s="1">
        <v>33705.49</v>
      </c>
      <c r="G134" s="5">
        <v>43056</v>
      </c>
      <c r="H134" s="17">
        <f t="shared" si="4"/>
        <v>1294.510000000002</v>
      </c>
      <c r="I134" s="17">
        <f t="shared" si="3"/>
        <v>3995.4084000000112</v>
      </c>
      <c r="J134" s="13"/>
    </row>
    <row r="135" spans="1:10" x14ac:dyDescent="0.25">
      <c r="A135" t="s">
        <v>405</v>
      </c>
      <c r="B135" s="1">
        <v>423.17</v>
      </c>
      <c r="C135" s="1" t="s">
        <v>17</v>
      </c>
      <c r="D135" s="4">
        <v>43059</v>
      </c>
      <c r="G135" s="5"/>
      <c r="H135" s="17">
        <f t="shared" si="4"/>
        <v>423.17</v>
      </c>
      <c r="I135" s="17">
        <f t="shared" ref="I135:I168" si="5">I134+H135</f>
        <v>4418.5784000000112</v>
      </c>
      <c r="J135" s="13" t="s">
        <v>406</v>
      </c>
    </row>
    <row r="136" spans="1:10" x14ac:dyDescent="0.25">
      <c r="A136" t="s">
        <v>373</v>
      </c>
      <c r="B136" s="1">
        <v>33000</v>
      </c>
      <c r="C136" s="1" t="s">
        <v>15</v>
      </c>
      <c r="D136" s="4">
        <v>43055</v>
      </c>
      <c r="E136">
        <v>1424468</v>
      </c>
      <c r="F136" s="1">
        <v>30965.13</v>
      </c>
      <c r="G136" s="5">
        <v>43061</v>
      </c>
      <c r="H136" s="17">
        <f t="shared" si="4"/>
        <v>2034.869999999999</v>
      </c>
      <c r="I136" s="17">
        <f t="shared" si="5"/>
        <v>6453.4484000000102</v>
      </c>
    </row>
    <row r="137" spans="1:10" x14ac:dyDescent="0.25">
      <c r="A137" t="s">
        <v>374</v>
      </c>
      <c r="B137" s="1">
        <v>30000</v>
      </c>
      <c r="C137" s="1" t="s">
        <v>13</v>
      </c>
      <c r="D137" s="4">
        <v>43056</v>
      </c>
      <c r="E137">
        <v>1424987</v>
      </c>
      <c r="F137" s="1">
        <v>29890.41</v>
      </c>
      <c r="G137" s="5">
        <v>43063</v>
      </c>
      <c r="H137" s="17">
        <f t="shared" si="4"/>
        <v>109.59000000000015</v>
      </c>
      <c r="I137" s="17">
        <f t="shared" si="5"/>
        <v>6563.0384000000104</v>
      </c>
    </row>
    <row r="138" spans="1:10" x14ac:dyDescent="0.25">
      <c r="A138" t="s">
        <v>375</v>
      </c>
      <c r="B138" s="1">
        <v>28000</v>
      </c>
      <c r="C138" s="1" t="s">
        <v>15</v>
      </c>
      <c r="D138" s="4">
        <v>43061</v>
      </c>
      <c r="E138">
        <v>1426748</v>
      </c>
      <c r="F138" s="1">
        <v>30685.85</v>
      </c>
      <c r="G138" s="5">
        <v>43068</v>
      </c>
      <c r="H138" s="17">
        <f t="shared" si="4"/>
        <v>-2685.8499999999985</v>
      </c>
      <c r="I138" s="17">
        <f t="shared" si="5"/>
        <v>3877.1884000000118</v>
      </c>
    </row>
    <row r="139" spans="1:10" x14ac:dyDescent="0.25">
      <c r="A139" t="s">
        <v>407</v>
      </c>
      <c r="B139" s="1">
        <v>25000</v>
      </c>
      <c r="C139" s="1" t="s">
        <v>15</v>
      </c>
      <c r="D139" s="4">
        <v>43069</v>
      </c>
      <c r="E139">
        <v>1428939</v>
      </c>
      <c r="F139" s="1">
        <v>32426.5</v>
      </c>
      <c r="G139" s="5">
        <v>43075</v>
      </c>
      <c r="H139" s="17">
        <f t="shared" si="4"/>
        <v>-7426.5</v>
      </c>
      <c r="I139" s="17">
        <f t="shared" si="5"/>
        <v>-3549.3115999999882</v>
      </c>
    </row>
    <row r="140" spans="1:10" x14ac:dyDescent="0.25">
      <c r="A140" t="s">
        <v>408</v>
      </c>
      <c r="B140" s="1">
        <v>33000</v>
      </c>
      <c r="C140" s="1" t="s">
        <v>12</v>
      </c>
      <c r="D140" s="4">
        <v>43070</v>
      </c>
      <c r="E140">
        <v>1429248</v>
      </c>
      <c r="F140" s="1">
        <v>33511.54</v>
      </c>
      <c r="G140" s="5">
        <v>43076</v>
      </c>
      <c r="H140" s="17">
        <f t="shared" si="4"/>
        <v>-511.54000000000087</v>
      </c>
      <c r="I140" s="17">
        <f t="shared" si="5"/>
        <v>-4060.851599999989</v>
      </c>
    </row>
    <row r="141" spans="1:10" x14ac:dyDescent="0.25">
      <c r="A141" t="s">
        <v>376</v>
      </c>
      <c r="B141" s="1">
        <v>30000</v>
      </c>
      <c r="C141" s="1" t="s">
        <v>13</v>
      </c>
      <c r="D141" s="4">
        <v>43066</v>
      </c>
      <c r="E141">
        <v>1429438</v>
      </c>
      <c r="F141" s="1">
        <v>32335.24</v>
      </c>
      <c r="G141" s="5">
        <v>43070</v>
      </c>
      <c r="H141" s="17">
        <f t="shared" si="4"/>
        <v>-2335.2400000000016</v>
      </c>
      <c r="I141" s="17">
        <f t="shared" si="5"/>
        <v>-6396.0915999999906</v>
      </c>
    </row>
    <row r="142" spans="1:10" x14ac:dyDescent="0.25">
      <c r="A142" t="s">
        <v>409</v>
      </c>
      <c r="B142" s="1">
        <v>40000</v>
      </c>
      <c r="C142" s="1" t="s">
        <v>13</v>
      </c>
      <c r="D142" s="4">
        <v>43073</v>
      </c>
      <c r="E142">
        <v>1429575</v>
      </c>
      <c r="F142" s="1">
        <v>33352.879999999997</v>
      </c>
      <c r="G142" s="5">
        <v>43077</v>
      </c>
      <c r="H142" s="17">
        <f t="shared" si="4"/>
        <v>6647.1200000000026</v>
      </c>
      <c r="I142" s="17">
        <f t="shared" si="5"/>
        <v>251.02840000001197</v>
      </c>
    </row>
    <row r="143" spans="1:10" x14ac:dyDescent="0.25">
      <c r="A143" t="s">
        <v>410</v>
      </c>
      <c r="B143" s="1">
        <v>35000</v>
      </c>
      <c r="C143" s="1" t="s">
        <v>15</v>
      </c>
      <c r="D143" s="4">
        <v>43076</v>
      </c>
      <c r="E143">
        <v>1431011</v>
      </c>
      <c r="F143" s="1">
        <v>34108.68</v>
      </c>
      <c r="G143" s="5">
        <v>43082</v>
      </c>
      <c r="H143" s="17">
        <f t="shared" si="4"/>
        <v>891.31999999999971</v>
      </c>
      <c r="I143" s="17">
        <f t="shared" si="5"/>
        <v>1142.3484000000117</v>
      </c>
    </row>
    <row r="144" spans="1:10" x14ac:dyDescent="0.25">
      <c r="A144" t="s">
        <v>411</v>
      </c>
      <c r="B144" s="1">
        <v>35000</v>
      </c>
      <c r="C144" s="1" t="s">
        <v>15</v>
      </c>
      <c r="D144" s="4">
        <v>43076</v>
      </c>
      <c r="E144">
        <v>1431012</v>
      </c>
      <c r="F144" s="1">
        <v>34778</v>
      </c>
      <c r="G144" s="5">
        <v>43082</v>
      </c>
      <c r="H144" s="17">
        <f t="shared" si="4"/>
        <v>222</v>
      </c>
      <c r="I144" s="17">
        <f t="shared" si="5"/>
        <v>1364.3484000000117</v>
      </c>
    </row>
    <row r="145" spans="1:10" x14ac:dyDescent="0.25">
      <c r="A145" t="s">
        <v>412</v>
      </c>
      <c r="B145" s="1">
        <v>35000</v>
      </c>
      <c r="C145" s="1" t="s">
        <v>12</v>
      </c>
      <c r="D145" s="4">
        <v>43077</v>
      </c>
      <c r="E145">
        <v>1431603</v>
      </c>
      <c r="F145" s="1">
        <v>32484.880000000001</v>
      </c>
      <c r="G145" s="5">
        <v>43083</v>
      </c>
      <c r="H145" s="17">
        <f t="shared" si="4"/>
        <v>2515.119999999999</v>
      </c>
      <c r="I145" s="17">
        <f t="shared" si="5"/>
        <v>3879.4684000000107</v>
      </c>
    </row>
    <row r="146" spans="1:10" x14ac:dyDescent="0.25">
      <c r="A146" t="s">
        <v>413</v>
      </c>
      <c r="B146" s="1">
        <v>35000</v>
      </c>
      <c r="C146" s="1" t="s">
        <v>13</v>
      </c>
      <c r="D146" s="4">
        <v>43080</v>
      </c>
      <c r="E146">
        <v>1431604</v>
      </c>
      <c r="F146" s="1">
        <v>32335.22</v>
      </c>
      <c r="G146" s="5">
        <v>43084</v>
      </c>
      <c r="H146" s="17">
        <f t="shared" si="4"/>
        <v>2664.7799999999988</v>
      </c>
      <c r="I146" s="17">
        <f t="shared" si="5"/>
        <v>6544.2484000000095</v>
      </c>
    </row>
    <row r="147" spans="1:10" x14ac:dyDescent="0.25">
      <c r="A147" t="s">
        <v>414</v>
      </c>
      <c r="B147" s="1">
        <v>35000</v>
      </c>
      <c r="C147" s="1" t="s">
        <v>13</v>
      </c>
      <c r="D147" s="4">
        <v>43080</v>
      </c>
      <c r="E147">
        <v>1431963</v>
      </c>
      <c r="F147" s="1">
        <v>32503.79</v>
      </c>
      <c r="G147" s="5">
        <v>43084</v>
      </c>
      <c r="H147" s="17">
        <f t="shared" si="4"/>
        <v>2496.2099999999991</v>
      </c>
      <c r="I147" s="17">
        <f t="shared" si="5"/>
        <v>9040.4584000000086</v>
      </c>
    </row>
    <row r="148" spans="1:10" x14ac:dyDescent="0.25">
      <c r="A148" t="s">
        <v>415</v>
      </c>
      <c r="B148" s="1">
        <v>32000</v>
      </c>
      <c r="C148" s="1" t="s">
        <v>15</v>
      </c>
      <c r="D148" s="4">
        <v>43083</v>
      </c>
      <c r="E148">
        <v>1433790</v>
      </c>
      <c r="F148" s="1">
        <v>28609.85</v>
      </c>
      <c r="G148" s="5">
        <v>43089</v>
      </c>
      <c r="H148" s="17">
        <f t="shared" si="4"/>
        <v>3390.1500000000015</v>
      </c>
      <c r="I148" s="17">
        <f t="shared" si="5"/>
        <v>12430.60840000001</v>
      </c>
    </row>
    <row r="149" spans="1:10" x14ac:dyDescent="0.25">
      <c r="A149" t="s">
        <v>416</v>
      </c>
      <c r="B149" s="1">
        <v>32000</v>
      </c>
      <c r="C149" s="1" t="s">
        <v>15</v>
      </c>
      <c r="D149" s="4">
        <v>43083</v>
      </c>
      <c r="E149">
        <v>1433791</v>
      </c>
      <c r="F149" s="1">
        <v>28125.360000000001</v>
      </c>
      <c r="G149" s="5">
        <v>43089</v>
      </c>
      <c r="H149" s="17">
        <f t="shared" si="4"/>
        <v>3874.6399999999994</v>
      </c>
      <c r="I149" s="17">
        <f t="shared" si="5"/>
        <v>16305.248400000009</v>
      </c>
    </row>
    <row r="150" spans="1:10" x14ac:dyDescent="0.25">
      <c r="A150" t="s">
        <v>417</v>
      </c>
      <c r="B150" s="1">
        <v>32000</v>
      </c>
      <c r="C150" s="1" t="s">
        <v>12</v>
      </c>
      <c r="D150" s="4">
        <v>43084</v>
      </c>
      <c r="E150">
        <v>1434096</v>
      </c>
      <c r="F150" s="1">
        <v>27961.200000000001</v>
      </c>
      <c r="G150" s="5">
        <v>43090</v>
      </c>
      <c r="H150" s="17">
        <f t="shared" si="4"/>
        <v>4038.7999999999993</v>
      </c>
      <c r="I150" s="17">
        <f t="shared" si="5"/>
        <v>20344.048400000007</v>
      </c>
    </row>
    <row r="151" spans="1:10" x14ac:dyDescent="0.25">
      <c r="A151" t="s">
        <v>418</v>
      </c>
      <c r="B151" s="1">
        <v>25000</v>
      </c>
      <c r="C151" s="1" t="s">
        <v>13</v>
      </c>
      <c r="D151" s="4">
        <v>43087</v>
      </c>
      <c r="E151">
        <v>1434428</v>
      </c>
      <c r="F151" s="1">
        <v>26990.55</v>
      </c>
      <c r="G151" s="5">
        <v>43091</v>
      </c>
      <c r="H151" s="17">
        <f t="shared" si="4"/>
        <v>-1990.5499999999993</v>
      </c>
      <c r="I151" s="17">
        <f t="shared" si="5"/>
        <v>18353.498400000008</v>
      </c>
    </row>
    <row r="152" spans="1:10" x14ac:dyDescent="0.25">
      <c r="A152" t="s">
        <v>419</v>
      </c>
      <c r="B152" s="1">
        <v>25000</v>
      </c>
      <c r="C152" s="1" t="s">
        <v>13</v>
      </c>
      <c r="D152" s="4">
        <v>43087</v>
      </c>
      <c r="E152">
        <v>1434429</v>
      </c>
      <c r="F152" s="1">
        <v>26924.65</v>
      </c>
      <c r="G152" s="5">
        <v>43091</v>
      </c>
      <c r="H152" s="17">
        <f t="shared" si="4"/>
        <v>-1924.6500000000015</v>
      </c>
      <c r="I152" s="17">
        <f t="shared" si="5"/>
        <v>16428.848400000006</v>
      </c>
    </row>
    <row r="153" spans="1:10" x14ac:dyDescent="0.25">
      <c r="A153" t="s">
        <v>420</v>
      </c>
      <c r="B153" s="1">
        <v>25000</v>
      </c>
      <c r="C153" s="1" t="s">
        <v>15</v>
      </c>
      <c r="D153" s="4">
        <v>43090</v>
      </c>
      <c r="E153">
        <v>1435446</v>
      </c>
      <c r="F153" s="1">
        <v>27480.6</v>
      </c>
      <c r="G153" s="5">
        <v>43096</v>
      </c>
      <c r="H153" s="17">
        <f t="shared" si="4"/>
        <v>-2480.5999999999985</v>
      </c>
      <c r="I153" s="17">
        <f t="shared" si="5"/>
        <v>13948.248400000008</v>
      </c>
    </row>
    <row r="154" spans="1:10" x14ac:dyDescent="0.25">
      <c r="A154" t="s">
        <v>452</v>
      </c>
      <c r="B154" s="1">
        <v>694.14</v>
      </c>
      <c r="C154" s="1" t="s">
        <v>453</v>
      </c>
      <c r="D154" s="4"/>
      <c r="G154" s="5"/>
      <c r="H154" s="17">
        <f t="shared" si="4"/>
        <v>694.14</v>
      </c>
      <c r="I154" s="17">
        <f t="shared" si="5"/>
        <v>14642.388400000007</v>
      </c>
      <c r="J154" t="s">
        <v>454</v>
      </c>
    </row>
    <row r="155" spans="1:10" x14ac:dyDescent="0.25">
      <c r="A155" t="s">
        <v>421</v>
      </c>
      <c r="B155" s="1">
        <v>25000</v>
      </c>
      <c r="C155" s="1" t="s">
        <v>12</v>
      </c>
      <c r="D155" s="4">
        <v>43091</v>
      </c>
      <c r="E155">
        <v>1435965</v>
      </c>
      <c r="F155" s="1">
        <v>27874.3</v>
      </c>
      <c r="G155" s="5">
        <v>43097</v>
      </c>
      <c r="H155" s="17">
        <f t="shared" si="4"/>
        <v>-2874.2999999999993</v>
      </c>
      <c r="I155" s="17">
        <f t="shared" si="5"/>
        <v>11768.088400000008</v>
      </c>
    </row>
    <row r="156" spans="1:10" x14ac:dyDescent="0.25">
      <c r="A156" t="s">
        <v>422</v>
      </c>
      <c r="C156" s="1" t="s">
        <v>19</v>
      </c>
      <c r="D156" s="4">
        <v>43095</v>
      </c>
      <c r="G156" s="14" t="s">
        <v>22</v>
      </c>
      <c r="H156" s="17">
        <f t="shared" si="4"/>
        <v>0</v>
      </c>
      <c r="I156" s="17">
        <f t="shared" si="5"/>
        <v>11768.088400000008</v>
      </c>
      <c r="J156" t="s">
        <v>455</v>
      </c>
    </row>
    <row r="157" spans="1:10" x14ac:dyDescent="0.25">
      <c r="A157" t="s">
        <v>456</v>
      </c>
      <c r="B157" s="1">
        <v>20000</v>
      </c>
      <c r="C157" s="1" t="s">
        <v>19</v>
      </c>
      <c r="D157" s="4">
        <v>43095</v>
      </c>
      <c r="E157">
        <v>1438178</v>
      </c>
      <c r="F157" s="1">
        <v>28759.41</v>
      </c>
      <c r="G157" s="5">
        <v>43105</v>
      </c>
      <c r="H157" s="17">
        <f t="shared" si="4"/>
        <v>-8759.41</v>
      </c>
      <c r="I157" s="17">
        <f t="shared" si="5"/>
        <v>3008.678400000008</v>
      </c>
    </row>
    <row r="158" spans="1:10" x14ac:dyDescent="0.25">
      <c r="A158" t="s">
        <v>457</v>
      </c>
      <c r="B158" s="1">
        <v>25000</v>
      </c>
      <c r="C158" s="1" t="s">
        <v>12</v>
      </c>
      <c r="D158" s="4">
        <v>43098</v>
      </c>
      <c r="E158">
        <v>1439735</v>
      </c>
      <c r="F158" s="1">
        <v>28354.98</v>
      </c>
      <c r="G158" s="5">
        <v>43109</v>
      </c>
      <c r="H158" s="17">
        <f t="shared" si="4"/>
        <v>-3354.9799999999996</v>
      </c>
      <c r="I158" s="17">
        <f t="shared" si="5"/>
        <v>-346.30159999999159</v>
      </c>
    </row>
    <row r="159" spans="1:10" x14ac:dyDescent="0.25">
      <c r="A159" t="s">
        <v>458</v>
      </c>
      <c r="B159" s="1">
        <v>28000</v>
      </c>
      <c r="C159" s="1" t="s">
        <v>15</v>
      </c>
      <c r="D159" s="4">
        <v>43104</v>
      </c>
      <c r="E159">
        <v>1440209</v>
      </c>
      <c r="F159" s="1">
        <v>28121.61</v>
      </c>
      <c r="G159" s="5">
        <v>43110</v>
      </c>
      <c r="H159" s="17">
        <f t="shared" si="4"/>
        <v>-121.61000000000058</v>
      </c>
      <c r="I159" s="17">
        <f t="shared" si="5"/>
        <v>-467.91159999999218</v>
      </c>
    </row>
    <row r="160" spans="1:10" x14ac:dyDescent="0.25">
      <c r="A160" t="s">
        <v>459</v>
      </c>
      <c r="B160" s="1">
        <v>29500</v>
      </c>
      <c r="C160" s="1" t="s">
        <v>13</v>
      </c>
      <c r="D160" s="4">
        <v>43108</v>
      </c>
      <c r="E160">
        <v>1440472</v>
      </c>
      <c r="F160" s="1">
        <v>29250.39</v>
      </c>
      <c r="G160" s="5">
        <v>43112</v>
      </c>
      <c r="H160" s="17">
        <f t="shared" si="4"/>
        <v>249.61000000000058</v>
      </c>
      <c r="I160" s="17">
        <f t="shared" si="5"/>
        <v>-218.30159999999159</v>
      </c>
    </row>
    <row r="161" spans="1:10" x14ac:dyDescent="0.25">
      <c r="A161" t="s">
        <v>460</v>
      </c>
      <c r="B161" s="1">
        <v>30000</v>
      </c>
      <c r="C161" s="1" t="s">
        <v>15</v>
      </c>
      <c r="D161" s="4">
        <v>43111</v>
      </c>
      <c r="E161">
        <v>1442682</v>
      </c>
      <c r="F161" s="1">
        <v>33025.07</v>
      </c>
      <c r="G161" s="5">
        <v>43117</v>
      </c>
      <c r="H161" s="17">
        <f t="shared" si="4"/>
        <v>-3025.0699999999997</v>
      </c>
      <c r="I161" s="17">
        <f t="shared" si="5"/>
        <v>-3243.3715999999913</v>
      </c>
    </row>
    <row r="162" spans="1:10" x14ac:dyDescent="0.25">
      <c r="A162" t="s">
        <v>461</v>
      </c>
      <c r="B162" s="1">
        <v>30000</v>
      </c>
      <c r="C162" s="1" t="s">
        <v>19</v>
      </c>
      <c r="D162" s="4">
        <v>43116</v>
      </c>
      <c r="E162">
        <v>1444147</v>
      </c>
      <c r="F162" s="1">
        <v>32771.06</v>
      </c>
      <c r="G162" s="5">
        <v>43119</v>
      </c>
      <c r="H162" s="17">
        <f t="shared" si="4"/>
        <v>-2771.0599999999977</v>
      </c>
      <c r="I162" s="17">
        <f t="shared" si="5"/>
        <v>-6014.431599999989</v>
      </c>
    </row>
    <row r="163" spans="1:10" x14ac:dyDescent="0.25">
      <c r="A163" t="s">
        <v>462</v>
      </c>
      <c r="B163" s="1">
        <v>40000</v>
      </c>
      <c r="C163" s="1" t="s">
        <v>15</v>
      </c>
      <c r="D163" s="4">
        <v>43118</v>
      </c>
      <c r="E163">
        <v>1444623</v>
      </c>
      <c r="F163" s="1">
        <v>33279.72</v>
      </c>
      <c r="G163" s="5">
        <v>43124</v>
      </c>
      <c r="H163" s="17">
        <f t="shared" si="4"/>
        <v>6720.2799999999988</v>
      </c>
      <c r="I163" s="17">
        <f t="shared" si="5"/>
        <v>705.84840000000986</v>
      </c>
    </row>
    <row r="164" spans="1:10" x14ac:dyDescent="0.25">
      <c r="A164" t="s">
        <v>463</v>
      </c>
      <c r="B164" s="1">
        <v>33000</v>
      </c>
      <c r="C164" s="1" t="s">
        <v>13</v>
      </c>
      <c r="D164" s="4">
        <v>43122</v>
      </c>
      <c r="E164">
        <v>1444974</v>
      </c>
      <c r="F164" s="1">
        <v>34548.32</v>
      </c>
      <c r="G164" s="5">
        <v>43126</v>
      </c>
      <c r="H164" s="17">
        <f t="shared" si="4"/>
        <v>-1548.3199999999997</v>
      </c>
      <c r="I164" s="17">
        <f t="shared" si="5"/>
        <v>-842.47159999998985</v>
      </c>
    </row>
    <row r="165" spans="1:10" x14ac:dyDescent="0.25">
      <c r="A165" t="s">
        <v>464</v>
      </c>
      <c r="B165" s="1">
        <v>33000</v>
      </c>
      <c r="C165" s="1" t="s">
        <v>15</v>
      </c>
      <c r="D165" s="4">
        <v>43125</v>
      </c>
      <c r="E165">
        <v>1447141</v>
      </c>
      <c r="F165" s="1">
        <v>33721.379999999997</v>
      </c>
      <c r="G165" s="5">
        <v>43132</v>
      </c>
      <c r="H165" s="17">
        <f t="shared" si="4"/>
        <v>-721.37999999999738</v>
      </c>
      <c r="I165" s="17">
        <f t="shared" si="5"/>
        <v>-1563.8515999999872</v>
      </c>
    </row>
    <row r="166" spans="1:10" x14ac:dyDescent="0.25">
      <c r="A166" t="s">
        <v>465</v>
      </c>
      <c r="B166" s="1">
        <v>34000</v>
      </c>
      <c r="C166" s="1" t="s">
        <v>13</v>
      </c>
      <c r="D166" s="4">
        <v>43129</v>
      </c>
      <c r="E166">
        <v>1447785</v>
      </c>
      <c r="F166" s="1">
        <v>31917.99</v>
      </c>
      <c r="G166" s="5">
        <v>43133</v>
      </c>
      <c r="H166" s="17">
        <f t="shared" si="4"/>
        <v>2082.0099999999984</v>
      </c>
      <c r="I166" s="17">
        <f t="shared" si="5"/>
        <v>518.15840000001117</v>
      </c>
    </row>
    <row r="167" spans="1:10" x14ac:dyDescent="0.25">
      <c r="A167" t="s">
        <v>466</v>
      </c>
      <c r="B167" s="1">
        <v>37000</v>
      </c>
      <c r="C167" s="1" t="s">
        <v>15</v>
      </c>
      <c r="D167" s="4">
        <v>43132</v>
      </c>
      <c r="E167">
        <v>1449573</v>
      </c>
      <c r="F167" s="1">
        <v>31206.18</v>
      </c>
      <c r="G167" s="5">
        <v>43138</v>
      </c>
      <c r="H167" s="17">
        <f t="shared" si="4"/>
        <v>5793.82</v>
      </c>
      <c r="I167" s="17">
        <f t="shared" si="5"/>
        <v>6311.9784000000109</v>
      </c>
    </row>
    <row r="168" spans="1:10" x14ac:dyDescent="0.25">
      <c r="A168" t="s">
        <v>467</v>
      </c>
      <c r="B168" s="1">
        <v>31000</v>
      </c>
      <c r="C168" s="1" t="s">
        <v>19</v>
      </c>
      <c r="D168" s="4">
        <v>43137</v>
      </c>
      <c r="E168">
        <v>1450207</v>
      </c>
      <c r="F168" s="1">
        <v>28857.51</v>
      </c>
      <c r="G168" s="5">
        <v>43140</v>
      </c>
      <c r="H168" s="17">
        <f t="shared" si="4"/>
        <v>2142.4900000000016</v>
      </c>
      <c r="I168" s="17">
        <f t="shared" si="5"/>
        <v>8454.4684000000125</v>
      </c>
    </row>
    <row r="169" spans="1:10" x14ac:dyDescent="0.25">
      <c r="A169" t="s">
        <v>468</v>
      </c>
      <c r="B169" s="1">
        <v>30000</v>
      </c>
      <c r="C169" s="1" t="s">
        <v>14</v>
      </c>
      <c r="D169" s="4">
        <v>43138</v>
      </c>
      <c r="E169">
        <v>1450756</v>
      </c>
      <c r="F169" s="1">
        <v>27037.759999999998</v>
      </c>
      <c r="G169" s="5">
        <v>43143</v>
      </c>
      <c r="H169" s="17">
        <f>B169-F169</f>
        <v>2962.2400000000016</v>
      </c>
      <c r="I169" s="17">
        <f>I168+H169</f>
        <v>11416.708400000014</v>
      </c>
    </row>
    <row r="170" spans="1:10" x14ac:dyDescent="0.25">
      <c r="A170" t="s">
        <v>469</v>
      </c>
      <c r="B170" s="1">
        <v>30000</v>
      </c>
      <c r="C170" s="1" t="s">
        <v>14</v>
      </c>
      <c r="D170" s="4">
        <v>43138</v>
      </c>
      <c r="E170">
        <v>1451581</v>
      </c>
      <c r="F170" s="1">
        <v>26921.06</v>
      </c>
      <c r="G170" s="5">
        <v>43144</v>
      </c>
      <c r="H170" s="17">
        <f>B170-F170</f>
        <v>3078.9399999999987</v>
      </c>
      <c r="I170" s="17">
        <f>I169+H170</f>
        <v>14495.648400000013</v>
      </c>
    </row>
    <row r="171" spans="1:10" x14ac:dyDescent="0.25">
      <c r="A171" t="s">
        <v>470</v>
      </c>
      <c r="B171" s="1">
        <v>30000</v>
      </c>
      <c r="C171" s="1" t="s">
        <v>15</v>
      </c>
      <c r="D171" s="4">
        <v>43139</v>
      </c>
      <c r="E171">
        <v>1452038</v>
      </c>
      <c r="F171" s="1">
        <v>27590.59</v>
      </c>
      <c r="G171" s="5">
        <v>43145</v>
      </c>
      <c r="H171" s="17">
        <f>B171-F171</f>
        <v>2409.41</v>
      </c>
      <c r="I171" s="17">
        <f>I170+H171</f>
        <v>16905.058400000013</v>
      </c>
    </row>
    <row r="172" spans="1:10" x14ac:dyDescent="0.25">
      <c r="A172" t="s">
        <v>471</v>
      </c>
      <c r="B172" s="1">
        <v>25000</v>
      </c>
      <c r="C172" s="1" t="s">
        <v>12</v>
      </c>
      <c r="D172" s="4">
        <v>43140</v>
      </c>
      <c r="E172">
        <v>1452634</v>
      </c>
      <c r="F172" s="1">
        <v>28173</v>
      </c>
      <c r="G172" s="5">
        <v>43146</v>
      </c>
      <c r="H172" s="17">
        <f>B172-F172</f>
        <v>-3173</v>
      </c>
      <c r="I172" s="17">
        <f>I171+H172</f>
        <v>13732.058400000013</v>
      </c>
    </row>
    <row r="173" spans="1:10" x14ac:dyDescent="0.25">
      <c r="A173" t="s">
        <v>472</v>
      </c>
      <c r="B173" s="1">
        <v>25000</v>
      </c>
      <c r="C173" s="1" t="s">
        <v>13</v>
      </c>
      <c r="D173" s="4">
        <v>43143</v>
      </c>
      <c r="E173">
        <v>1452353</v>
      </c>
      <c r="F173" s="1">
        <v>29477.25</v>
      </c>
      <c r="G173" s="5">
        <v>43147</v>
      </c>
      <c r="H173" s="17">
        <f t="shared" ref="H173:H236" si="6">B173-F173</f>
        <v>-4477.25</v>
      </c>
      <c r="I173" s="17">
        <f t="shared" ref="I173:I236" si="7">I172+H173</f>
        <v>9254.8084000000126</v>
      </c>
    </row>
    <row r="174" spans="1:10" x14ac:dyDescent="0.25">
      <c r="A174" t="s">
        <v>473</v>
      </c>
      <c r="B174" s="1">
        <v>25000</v>
      </c>
      <c r="C174" s="1" t="s">
        <v>14</v>
      </c>
      <c r="D174" s="4">
        <v>43145</v>
      </c>
      <c r="E174">
        <v>1453253</v>
      </c>
      <c r="F174" s="1">
        <v>29881.09</v>
      </c>
      <c r="G174" s="5">
        <v>43151</v>
      </c>
      <c r="H174" s="17">
        <f>B174-F174</f>
        <v>-4881.09</v>
      </c>
      <c r="I174" s="17">
        <f>I173+H174</f>
        <v>4373.7184000000125</v>
      </c>
    </row>
    <row r="175" spans="1:10" x14ac:dyDescent="0.25">
      <c r="A175" t="s">
        <v>474</v>
      </c>
      <c r="B175" s="1">
        <v>25000</v>
      </c>
      <c r="C175" s="1" t="s">
        <v>15</v>
      </c>
      <c r="D175" s="4">
        <v>43146</v>
      </c>
      <c r="E175">
        <v>1454480</v>
      </c>
      <c r="F175" s="1">
        <v>30211.919999999998</v>
      </c>
      <c r="G175" s="5">
        <v>43152</v>
      </c>
      <c r="H175" s="17">
        <f>B175-F175</f>
        <v>-5211.9199999999983</v>
      </c>
      <c r="I175" s="17">
        <f>I174+H175</f>
        <v>-838.20159999998577</v>
      </c>
    </row>
    <row r="176" spans="1:10" x14ac:dyDescent="0.25">
      <c r="A176" t="s">
        <v>475</v>
      </c>
      <c r="C176" s="1" t="s">
        <v>12</v>
      </c>
      <c r="D176" s="7" t="s">
        <v>22</v>
      </c>
      <c r="G176" s="5">
        <v>43153</v>
      </c>
      <c r="H176" s="17">
        <f>B176-F176</f>
        <v>0</v>
      </c>
      <c r="I176" s="17">
        <f>I175+H176</f>
        <v>-838.20159999998577</v>
      </c>
      <c r="J176" s="7" t="s">
        <v>22</v>
      </c>
    </row>
    <row r="177" spans="1:9" x14ac:dyDescent="0.25">
      <c r="A177" t="s">
        <v>476</v>
      </c>
      <c r="B177" s="1">
        <v>25000</v>
      </c>
      <c r="C177" s="1" t="s">
        <v>15</v>
      </c>
      <c r="D177" s="4">
        <v>43147</v>
      </c>
      <c r="E177">
        <v>1456892</v>
      </c>
      <c r="F177" s="1">
        <v>31889.9</v>
      </c>
      <c r="G177" s="5">
        <v>43159</v>
      </c>
      <c r="H177" s="17">
        <f t="shared" si="6"/>
        <v>-6889.9000000000015</v>
      </c>
      <c r="I177" s="17">
        <f t="shared" si="7"/>
        <v>-7728.1015999999872</v>
      </c>
    </row>
    <row r="178" spans="1:9" x14ac:dyDescent="0.25">
      <c r="A178" t="s">
        <v>477</v>
      </c>
      <c r="B178" s="1">
        <v>35000</v>
      </c>
      <c r="C178" s="1" t="s">
        <v>13</v>
      </c>
      <c r="D178" s="4">
        <v>43157</v>
      </c>
      <c r="E178">
        <v>1457141</v>
      </c>
      <c r="F178" s="1">
        <v>32230.89</v>
      </c>
      <c r="G178" s="5">
        <v>43161</v>
      </c>
      <c r="H178" s="17">
        <f t="shared" si="6"/>
        <v>2769.1100000000006</v>
      </c>
      <c r="I178" s="17">
        <f t="shared" si="7"/>
        <v>-4958.9915999999866</v>
      </c>
    </row>
    <row r="179" spans="1:9" x14ac:dyDescent="0.25">
      <c r="A179" t="s">
        <v>486</v>
      </c>
      <c r="B179" s="1">
        <v>44000</v>
      </c>
      <c r="C179" s="1" t="s">
        <v>13</v>
      </c>
      <c r="D179" s="4">
        <v>43157</v>
      </c>
      <c r="E179">
        <v>1457248</v>
      </c>
      <c r="F179" s="1">
        <v>43212.160000000003</v>
      </c>
      <c r="G179" s="5">
        <v>43161</v>
      </c>
      <c r="H179" s="17">
        <f>B179-F179</f>
        <v>787.83999999999651</v>
      </c>
      <c r="I179" s="17">
        <f>I178+H179</f>
        <v>-4171.1515999999901</v>
      </c>
    </row>
    <row r="180" spans="1:9" x14ac:dyDescent="0.25">
      <c r="A180" t="s">
        <v>478</v>
      </c>
      <c r="B180" s="1">
        <v>38000</v>
      </c>
      <c r="C180" s="1" t="s">
        <v>15</v>
      </c>
      <c r="D180" s="4">
        <v>43160</v>
      </c>
      <c r="E180">
        <v>1459314</v>
      </c>
      <c r="F180" s="1">
        <v>32081.5</v>
      </c>
      <c r="G180" s="5">
        <v>43166</v>
      </c>
      <c r="H180" s="17">
        <f>B180-F180</f>
        <v>5918.5</v>
      </c>
      <c r="I180" s="17">
        <f>I179+H180</f>
        <v>1747.3484000000099</v>
      </c>
    </row>
    <row r="181" spans="1:9" x14ac:dyDescent="0.25">
      <c r="A181" t="s">
        <v>479</v>
      </c>
      <c r="B181" s="1">
        <v>33500</v>
      </c>
      <c r="C181" s="1" t="s">
        <v>13</v>
      </c>
      <c r="D181" s="4">
        <v>43164</v>
      </c>
      <c r="E181">
        <v>1459800</v>
      </c>
      <c r="F181" s="1">
        <v>31928.54</v>
      </c>
      <c r="G181" s="5">
        <v>43168</v>
      </c>
      <c r="H181" s="17">
        <f t="shared" si="6"/>
        <v>1571.4599999999991</v>
      </c>
      <c r="I181" s="17">
        <f t="shared" si="7"/>
        <v>3318.808400000009</v>
      </c>
    </row>
    <row r="182" spans="1:9" x14ac:dyDescent="0.25">
      <c r="A182" t="s">
        <v>487</v>
      </c>
      <c r="B182" s="1">
        <v>32500</v>
      </c>
      <c r="C182" s="1" t="s">
        <v>15</v>
      </c>
      <c r="D182" s="4">
        <v>43259</v>
      </c>
      <c r="E182">
        <v>1461449</v>
      </c>
      <c r="F182" s="1">
        <v>29152.91</v>
      </c>
      <c r="G182" s="5">
        <v>43173</v>
      </c>
      <c r="H182" s="17">
        <f t="shared" si="6"/>
        <v>3347.09</v>
      </c>
      <c r="I182" s="17">
        <f t="shared" si="7"/>
        <v>6665.8984000000091</v>
      </c>
    </row>
    <row r="183" spans="1:9" x14ac:dyDescent="0.25">
      <c r="A183" t="s">
        <v>488</v>
      </c>
      <c r="B183" s="1">
        <v>33000</v>
      </c>
      <c r="C183" s="1" t="s">
        <v>13</v>
      </c>
      <c r="D183" s="4">
        <v>43171</v>
      </c>
      <c r="E183">
        <v>1462432</v>
      </c>
      <c r="F183" s="1">
        <v>27120.04</v>
      </c>
      <c r="G183" s="5">
        <v>43175</v>
      </c>
      <c r="H183" s="17">
        <f t="shared" si="6"/>
        <v>5879.9599999999991</v>
      </c>
      <c r="I183" s="17">
        <f t="shared" si="7"/>
        <v>12545.858400000008</v>
      </c>
    </row>
    <row r="184" spans="1:9" x14ac:dyDescent="0.25">
      <c r="A184" t="s">
        <v>489</v>
      </c>
      <c r="B184" s="1">
        <v>25000</v>
      </c>
      <c r="C184" s="1" t="s">
        <v>15</v>
      </c>
      <c r="D184" s="4">
        <v>43174</v>
      </c>
      <c r="E184">
        <v>1464397</v>
      </c>
      <c r="F184" s="1">
        <v>26819.55</v>
      </c>
      <c r="G184" s="5">
        <v>43180</v>
      </c>
      <c r="H184" s="17">
        <f t="shared" si="6"/>
        <v>-1819.5499999999993</v>
      </c>
      <c r="I184" s="17">
        <f t="shared" si="7"/>
        <v>10726.308400000009</v>
      </c>
    </row>
    <row r="185" spans="1:9" x14ac:dyDescent="0.25">
      <c r="A185" t="s">
        <v>490</v>
      </c>
      <c r="B185" s="1">
        <v>20000</v>
      </c>
      <c r="C185" s="1" t="s">
        <v>19</v>
      </c>
      <c r="D185" s="4">
        <v>43179</v>
      </c>
      <c r="E185">
        <v>1464693</v>
      </c>
      <c r="F185" s="1">
        <v>26082.42</v>
      </c>
      <c r="G185" s="5">
        <v>43182</v>
      </c>
      <c r="H185" s="17">
        <f t="shared" si="6"/>
        <v>-6082.4199999999983</v>
      </c>
      <c r="I185" s="17">
        <f t="shared" si="7"/>
        <v>4643.8884000000107</v>
      </c>
    </row>
    <row r="186" spans="1:9" x14ac:dyDescent="0.25">
      <c r="A186" t="s">
        <v>491</v>
      </c>
      <c r="B186" s="1">
        <v>20000</v>
      </c>
      <c r="C186" s="1" t="s">
        <v>15</v>
      </c>
      <c r="D186" s="4">
        <v>43181</v>
      </c>
      <c r="E186">
        <v>1466469</v>
      </c>
      <c r="F186" s="1">
        <v>26576.55</v>
      </c>
      <c r="G186" s="5">
        <v>43187</v>
      </c>
      <c r="H186" s="17">
        <f t="shared" si="6"/>
        <v>-6576.5499999999993</v>
      </c>
      <c r="I186" s="17">
        <f t="shared" si="7"/>
        <v>-1932.6615999999885</v>
      </c>
    </row>
    <row r="187" spans="1:9" x14ac:dyDescent="0.25">
      <c r="A187" t="s">
        <v>492</v>
      </c>
      <c r="B187" s="1">
        <v>20000</v>
      </c>
      <c r="C187" s="1" t="s">
        <v>15</v>
      </c>
      <c r="D187" s="4">
        <v>43181</v>
      </c>
      <c r="E187">
        <v>1466470</v>
      </c>
      <c r="F187" s="1">
        <v>26481.14</v>
      </c>
      <c r="G187" s="5">
        <v>43187</v>
      </c>
      <c r="H187" s="17">
        <f t="shared" si="6"/>
        <v>-6481.1399999999994</v>
      </c>
      <c r="I187" s="17">
        <f t="shared" si="7"/>
        <v>-8413.801599999988</v>
      </c>
    </row>
    <row r="188" spans="1:9" x14ac:dyDescent="0.25">
      <c r="A188" t="s">
        <v>493</v>
      </c>
      <c r="B188" s="1">
        <v>26000</v>
      </c>
      <c r="C188" s="1" t="s">
        <v>14</v>
      </c>
      <c r="D188" s="4">
        <v>43187</v>
      </c>
      <c r="E188">
        <v>1468880</v>
      </c>
      <c r="F188" s="1">
        <v>26900.57</v>
      </c>
      <c r="G188" s="5">
        <v>43194</v>
      </c>
      <c r="H188" s="17">
        <f t="shared" si="6"/>
        <v>-900.56999999999971</v>
      </c>
      <c r="I188" s="17">
        <f t="shared" si="7"/>
        <v>-9314.3715999999877</v>
      </c>
    </row>
    <row r="189" spans="1:9" x14ac:dyDescent="0.25">
      <c r="A189" t="s">
        <v>494</v>
      </c>
      <c r="B189" s="1">
        <v>26000</v>
      </c>
      <c r="C189" s="1" t="s">
        <v>14</v>
      </c>
      <c r="D189" s="4">
        <v>43187</v>
      </c>
      <c r="E189">
        <v>1469167</v>
      </c>
      <c r="F189" s="1">
        <v>26505.24</v>
      </c>
      <c r="G189" s="5">
        <v>43195</v>
      </c>
      <c r="H189" s="17">
        <f t="shared" si="6"/>
        <v>-505.2400000000016</v>
      </c>
      <c r="I189" s="17">
        <f t="shared" si="7"/>
        <v>-9819.6115999999893</v>
      </c>
    </row>
    <row r="190" spans="1:9" x14ac:dyDescent="0.25">
      <c r="A190" t="s">
        <v>508</v>
      </c>
      <c r="B190" s="1">
        <v>28000</v>
      </c>
      <c r="C190" s="1" t="s">
        <v>15</v>
      </c>
      <c r="D190" s="4">
        <v>43195</v>
      </c>
      <c r="E190">
        <v>1471409</v>
      </c>
      <c r="F190" s="1">
        <v>27677.46</v>
      </c>
      <c r="G190" s="5">
        <v>43201</v>
      </c>
      <c r="H190" s="17">
        <f t="shared" si="6"/>
        <v>322.54000000000087</v>
      </c>
      <c r="I190" s="17">
        <f t="shared" si="7"/>
        <v>-9497.0715999999884</v>
      </c>
    </row>
    <row r="191" spans="1:9" x14ac:dyDescent="0.25">
      <c r="A191" t="s">
        <v>509</v>
      </c>
      <c r="B191" s="1">
        <v>28000</v>
      </c>
      <c r="C191" s="1" t="s">
        <v>13</v>
      </c>
      <c r="D191" s="4">
        <v>43199</v>
      </c>
      <c r="E191">
        <v>1472031</v>
      </c>
      <c r="F191" s="1">
        <v>27220.16</v>
      </c>
      <c r="G191" s="5">
        <v>43203</v>
      </c>
      <c r="H191" s="17">
        <f t="shared" si="6"/>
        <v>779.84000000000015</v>
      </c>
      <c r="I191" s="17">
        <f t="shared" si="7"/>
        <v>-8717.2315999999882</v>
      </c>
    </row>
    <row r="192" spans="1:9" x14ac:dyDescent="0.25">
      <c r="A192" t="s">
        <v>510</v>
      </c>
      <c r="B192" s="1">
        <v>28000</v>
      </c>
      <c r="C192" s="1" t="s">
        <v>15</v>
      </c>
      <c r="D192" s="4">
        <v>43202</v>
      </c>
      <c r="E192">
        <v>1473841</v>
      </c>
      <c r="F192" s="1">
        <v>28247.38</v>
      </c>
      <c r="G192" s="5">
        <v>43208</v>
      </c>
      <c r="H192" s="17">
        <f t="shared" si="6"/>
        <v>-247.38000000000102</v>
      </c>
      <c r="I192" s="17">
        <f t="shared" si="7"/>
        <v>-8964.6115999999893</v>
      </c>
    </row>
    <row r="193" spans="1:9" x14ac:dyDescent="0.25">
      <c r="A193" t="s">
        <v>511</v>
      </c>
      <c r="B193" s="1">
        <v>27500</v>
      </c>
      <c r="C193" s="1" t="s">
        <v>13</v>
      </c>
      <c r="D193" s="4">
        <v>43206</v>
      </c>
      <c r="E193">
        <v>1475578</v>
      </c>
      <c r="F193" s="1">
        <v>28167.200000000001</v>
      </c>
      <c r="G193" s="5">
        <v>43210</v>
      </c>
      <c r="H193" s="17">
        <f t="shared" si="6"/>
        <v>-667.20000000000073</v>
      </c>
      <c r="I193" s="17">
        <f t="shared" si="7"/>
        <v>-9631.81159999999</v>
      </c>
    </row>
    <row r="194" spans="1:9" x14ac:dyDescent="0.25">
      <c r="A194" t="s">
        <v>512</v>
      </c>
      <c r="B194" s="1">
        <v>29000</v>
      </c>
      <c r="C194" s="1" t="s">
        <v>15</v>
      </c>
      <c r="D194" s="4">
        <v>43209</v>
      </c>
      <c r="E194">
        <v>1476253</v>
      </c>
      <c r="F194" s="1">
        <v>28786.85</v>
      </c>
      <c r="G194" s="5">
        <v>43215</v>
      </c>
      <c r="H194" s="17">
        <f t="shared" si="6"/>
        <v>213.15000000000146</v>
      </c>
      <c r="I194" s="17">
        <f t="shared" si="7"/>
        <v>-9418.6615999999885</v>
      </c>
    </row>
    <row r="195" spans="1:9" x14ac:dyDescent="0.25">
      <c r="A195" t="s">
        <v>513</v>
      </c>
      <c r="B195" s="1">
        <v>29500</v>
      </c>
      <c r="C195" s="1" t="s">
        <v>13</v>
      </c>
      <c r="D195" s="4">
        <v>43213</v>
      </c>
      <c r="E195">
        <v>1476899</v>
      </c>
      <c r="F195" s="1">
        <v>27758.07</v>
      </c>
      <c r="G195" s="5">
        <v>43217</v>
      </c>
      <c r="H195" s="17">
        <f t="shared" si="6"/>
        <v>1741.9300000000003</v>
      </c>
      <c r="I195" s="17">
        <f t="shared" si="7"/>
        <v>-7676.7315999999882</v>
      </c>
    </row>
    <row r="196" spans="1:9" x14ac:dyDescent="0.25">
      <c r="A196" t="s">
        <v>514</v>
      </c>
      <c r="B196" s="1">
        <v>34500</v>
      </c>
      <c r="C196" s="1" t="s">
        <v>15</v>
      </c>
      <c r="D196" s="4">
        <v>43216</v>
      </c>
      <c r="E196">
        <v>1479069</v>
      </c>
      <c r="F196" s="1">
        <v>26997.439999999999</v>
      </c>
      <c r="G196" s="5">
        <v>43222</v>
      </c>
      <c r="H196" s="17">
        <f t="shared" si="6"/>
        <v>7502.5600000000013</v>
      </c>
      <c r="I196" s="17">
        <f t="shared" si="7"/>
        <v>-174.17159999998694</v>
      </c>
    </row>
    <row r="197" spans="1:9" x14ac:dyDescent="0.25">
      <c r="A197" t="s">
        <v>515</v>
      </c>
      <c r="B197" s="1">
        <v>31000</v>
      </c>
      <c r="C197" s="1" t="s">
        <v>12</v>
      </c>
      <c r="D197" s="4">
        <v>43217</v>
      </c>
      <c r="E197">
        <v>1479070</v>
      </c>
      <c r="F197" s="1">
        <v>27045.38</v>
      </c>
      <c r="G197" s="5">
        <v>43223</v>
      </c>
      <c r="H197" s="17">
        <f t="shared" si="6"/>
        <v>3954.619999999999</v>
      </c>
      <c r="I197" s="17">
        <f t="shared" si="7"/>
        <v>3780.448400000012</v>
      </c>
    </row>
    <row r="198" spans="1:9" x14ac:dyDescent="0.25">
      <c r="A198" t="s">
        <v>516</v>
      </c>
      <c r="B198" s="1">
        <v>25000</v>
      </c>
      <c r="C198" s="1" t="s">
        <v>15</v>
      </c>
      <c r="D198" s="4">
        <v>43223</v>
      </c>
      <c r="E198">
        <v>1481491</v>
      </c>
      <c r="F198" s="1">
        <v>25361.59</v>
      </c>
      <c r="G198" s="5">
        <v>43229</v>
      </c>
      <c r="H198" s="17">
        <f t="shared" si="6"/>
        <v>-361.59000000000015</v>
      </c>
      <c r="I198" s="17">
        <f t="shared" si="7"/>
        <v>3418.8584000000119</v>
      </c>
    </row>
    <row r="199" spans="1:9" x14ac:dyDescent="0.25">
      <c r="A199" t="s">
        <v>527</v>
      </c>
      <c r="B199" s="1">
        <v>25000</v>
      </c>
      <c r="C199" s="1" t="s">
        <v>13</v>
      </c>
      <c r="D199" s="4">
        <v>43227</v>
      </c>
      <c r="E199">
        <v>1482235</v>
      </c>
      <c r="F199" s="1">
        <v>25514.73</v>
      </c>
      <c r="G199" s="5">
        <v>43231</v>
      </c>
      <c r="H199" s="17">
        <f t="shared" si="6"/>
        <v>-514.72999999999956</v>
      </c>
      <c r="I199" s="17">
        <f t="shared" si="7"/>
        <v>2904.1284000000123</v>
      </c>
    </row>
    <row r="200" spans="1:9" x14ac:dyDescent="0.25">
      <c r="A200" t="s">
        <v>528</v>
      </c>
      <c r="B200" s="1">
        <v>25000</v>
      </c>
      <c r="C200" s="1" t="s">
        <v>15</v>
      </c>
      <c r="D200" s="4">
        <v>43230</v>
      </c>
      <c r="E200">
        <v>1483955</v>
      </c>
      <c r="F200" s="1">
        <v>25650.28</v>
      </c>
      <c r="G200" s="5">
        <v>43236</v>
      </c>
      <c r="H200" s="17">
        <f t="shared" si="6"/>
        <v>-650.27999999999884</v>
      </c>
      <c r="I200" s="17">
        <f t="shared" si="7"/>
        <v>2253.8484000000135</v>
      </c>
    </row>
    <row r="201" spans="1:9" x14ac:dyDescent="0.25">
      <c r="A201" t="s">
        <v>529</v>
      </c>
      <c r="B201" s="1">
        <v>25000</v>
      </c>
      <c r="C201" s="1" t="s">
        <v>13</v>
      </c>
      <c r="D201" s="4">
        <v>43234</v>
      </c>
      <c r="E201">
        <v>1484904</v>
      </c>
      <c r="F201" s="1">
        <v>25431.49</v>
      </c>
      <c r="G201" s="5">
        <v>43238</v>
      </c>
      <c r="H201" s="17">
        <f t="shared" si="6"/>
        <v>-431.4900000000016</v>
      </c>
      <c r="I201" s="17">
        <f t="shared" si="7"/>
        <v>1822.3584000000119</v>
      </c>
    </row>
    <row r="202" spans="1:9" x14ac:dyDescent="0.25">
      <c r="A202" t="s">
        <v>530</v>
      </c>
      <c r="B202" s="1">
        <v>25000</v>
      </c>
      <c r="C202" s="1" t="s">
        <v>14</v>
      </c>
      <c r="D202" s="4">
        <v>43206</v>
      </c>
      <c r="E202">
        <v>1485225</v>
      </c>
      <c r="F202" s="1">
        <v>26202.51</v>
      </c>
      <c r="G202" s="5">
        <v>43242</v>
      </c>
      <c r="H202" s="17">
        <f t="shared" si="6"/>
        <v>-1202.5099999999984</v>
      </c>
      <c r="I202" s="17">
        <f t="shared" si="7"/>
        <v>619.8484000000135</v>
      </c>
    </row>
    <row r="203" spans="1:9" x14ac:dyDescent="0.25">
      <c r="A203" t="s">
        <v>531</v>
      </c>
      <c r="B203" s="1">
        <v>26000</v>
      </c>
      <c r="C203" s="1" t="s">
        <v>15</v>
      </c>
      <c r="D203" s="4">
        <v>43237</v>
      </c>
      <c r="E203">
        <v>1486410</v>
      </c>
      <c r="F203" s="1">
        <v>27445.46</v>
      </c>
      <c r="G203" s="5">
        <v>43243</v>
      </c>
      <c r="H203" s="17">
        <f t="shared" si="6"/>
        <v>-1445.4599999999991</v>
      </c>
      <c r="I203" s="17">
        <f t="shared" si="7"/>
        <v>-825.61159999998563</v>
      </c>
    </row>
    <row r="204" spans="1:9" x14ac:dyDescent="0.25">
      <c r="A204" t="s">
        <v>532</v>
      </c>
      <c r="B204" s="1">
        <v>28000</v>
      </c>
      <c r="C204" s="1" t="s">
        <v>13</v>
      </c>
      <c r="D204" s="4">
        <v>43241</v>
      </c>
      <c r="E204">
        <v>1487469</v>
      </c>
      <c r="F204" s="1">
        <v>26529.34</v>
      </c>
      <c r="G204" s="5">
        <v>43245</v>
      </c>
      <c r="H204" s="17">
        <f t="shared" si="6"/>
        <v>1470.6599999999999</v>
      </c>
      <c r="I204" s="17">
        <f t="shared" si="7"/>
        <v>645.04840000001423</v>
      </c>
    </row>
    <row r="205" spans="1:9" x14ac:dyDescent="0.25">
      <c r="A205" t="s">
        <v>533</v>
      </c>
      <c r="B205" s="1">
        <v>28000</v>
      </c>
      <c r="C205" s="1" t="s">
        <v>15</v>
      </c>
      <c r="D205" s="4">
        <v>43244</v>
      </c>
      <c r="E205">
        <v>1489056</v>
      </c>
      <c r="F205" s="1">
        <v>29066.84</v>
      </c>
      <c r="G205" s="5">
        <v>43250</v>
      </c>
      <c r="H205" s="17">
        <f t="shared" si="6"/>
        <v>-1066.8400000000001</v>
      </c>
      <c r="I205" s="17">
        <f t="shared" si="7"/>
        <v>-421.79159999998592</v>
      </c>
    </row>
    <row r="206" spans="1:9" x14ac:dyDescent="0.25">
      <c r="A206" t="s">
        <v>534</v>
      </c>
      <c r="B206" s="1">
        <v>29500</v>
      </c>
      <c r="C206" s="1" t="s">
        <v>13</v>
      </c>
      <c r="D206" s="4">
        <v>43248</v>
      </c>
      <c r="E206">
        <v>1489294</v>
      </c>
      <c r="F206" s="1">
        <v>30169.34</v>
      </c>
      <c r="G206" s="5">
        <v>43252</v>
      </c>
      <c r="H206" s="17">
        <f t="shared" si="6"/>
        <v>-669.34000000000015</v>
      </c>
      <c r="I206" s="17">
        <f t="shared" si="7"/>
        <v>-1091.1315999999861</v>
      </c>
    </row>
    <row r="207" spans="1:9" x14ac:dyDescent="0.25">
      <c r="A207" t="s">
        <v>535</v>
      </c>
      <c r="B207" s="1">
        <v>32000</v>
      </c>
      <c r="C207" s="1" t="s">
        <v>15</v>
      </c>
      <c r="D207" s="4">
        <v>43251</v>
      </c>
      <c r="E207">
        <v>1491243</v>
      </c>
      <c r="F207" s="1">
        <v>30960.77</v>
      </c>
      <c r="G207" s="5">
        <v>43257</v>
      </c>
      <c r="H207" s="17">
        <f t="shared" si="6"/>
        <v>1039.2299999999996</v>
      </c>
      <c r="I207" s="17">
        <f t="shared" si="7"/>
        <v>-51.901599999986502</v>
      </c>
    </row>
    <row r="208" spans="1:9" x14ac:dyDescent="0.25">
      <c r="A208" t="s">
        <v>536</v>
      </c>
      <c r="B208" s="1">
        <v>32500</v>
      </c>
      <c r="C208" s="1" t="s">
        <v>13</v>
      </c>
      <c r="D208" s="4">
        <v>43255</v>
      </c>
      <c r="E208">
        <v>1492286</v>
      </c>
      <c r="F208" s="1">
        <v>31512.73</v>
      </c>
      <c r="G208" s="5">
        <v>43259</v>
      </c>
      <c r="H208" s="17">
        <f t="shared" si="6"/>
        <v>987.27000000000044</v>
      </c>
      <c r="I208" s="17">
        <f t="shared" si="7"/>
        <v>935.36840000001393</v>
      </c>
    </row>
    <row r="209" spans="1:9" x14ac:dyDescent="0.25">
      <c r="A209" t="s">
        <v>537</v>
      </c>
      <c r="B209" s="1">
        <v>32000</v>
      </c>
      <c r="C209" s="1" t="s">
        <v>15</v>
      </c>
      <c r="D209" s="4">
        <v>43258</v>
      </c>
      <c r="E209">
        <v>1493868</v>
      </c>
      <c r="F209" s="1">
        <v>30352.49</v>
      </c>
      <c r="G209" s="5">
        <v>43264</v>
      </c>
      <c r="H209" s="17">
        <f t="shared" si="6"/>
        <v>1647.5099999999984</v>
      </c>
      <c r="I209" s="17">
        <f t="shared" si="7"/>
        <v>2582.8784000000123</v>
      </c>
    </row>
    <row r="210" spans="1:9" x14ac:dyDescent="0.25">
      <c r="A210" t="s">
        <v>569</v>
      </c>
      <c r="B210" s="1">
        <v>31000</v>
      </c>
      <c r="C210" s="1" t="s">
        <v>13</v>
      </c>
      <c r="D210" s="4">
        <v>43262</v>
      </c>
      <c r="E210">
        <v>1494729</v>
      </c>
      <c r="F210" s="1">
        <v>30220.560000000001</v>
      </c>
      <c r="G210" s="5">
        <v>43266</v>
      </c>
      <c r="H210" s="17">
        <f t="shared" si="6"/>
        <v>779.43999999999869</v>
      </c>
      <c r="I210" s="17">
        <f t="shared" si="7"/>
        <v>3362.318400000011</v>
      </c>
    </row>
    <row r="211" spans="1:9" x14ac:dyDescent="0.25">
      <c r="A211" t="s">
        <v>570</v>
      </c>
      <c r="B211" s="1">
        <v>31000</v>
      </c>
      <c r="C211" s="1" t="s">
        <v>15</v>
      </c>
      <c r="D211" s="4">
        <v>43265</v>
      </c>
      <c r="E211">
        <v>1496474</v>
      </c>
      <c r="F211" s="1">
        <v>31090.6</v>
      </c>
      <c r="G211" s="5">
        <v>43271</v>
      </c>
      <c r="H211" s="17">
        <f t="shared" si="6"/>
        <v>-90.599999999998545</v>
      </c>
      <c r="I211" s="17">
        <f t="shared" si="7"/>
        <v>3271.7184000000125</v>
      </c>
    </row>
    <row r="212" spans="1:9" x14ac:dyDescent="0.25">
      <c r="A212" t="s">
        <v>571</v>
      </c>
      <c r="B212" s="1">
        <v>30000</v>
      </c>
      <c r="C212" s="1" t="s">
        <v>13</v>
      </c>
      <c r="D212" s="4">
        <v>43269</v>
      </c>
      <c r="E212">
        <v>1497230</v>
      </c>
      <c r="F212" s="1">
        <v>30720.87</v>
      </c>
      <c r="G212" s="5">
        <v>43273</v>
      </c>
      <c r="H212" s="17">
        <f t="shared" si="6"/>
        <v>-720.86999999999898</v>
      </c>
      <c r="I212" s="17">
        <f t="shared" si="7"/>
        <v>2550.8484000000135</v>
      </c>
    </row>
    <row r="213" spans="1:9" x14ac:dyDescent="0.25">
      <c r="A213" t="s">
        <v>572</v>
      </c>
      <c r="B213" s="1">
        <v>30000</v>
      </c>
      <c r="C213" s="1" t="s">
        <v>15</v>
      </c>
      <c r="D213" s="4">
        <v>43272</v>
      </c>
      <c r="E213">
        <v>1499180</v>
      </c>
      <c r="F213" s="1">
        <v>30444.74</v>
      </c>
      <c r="G213" s="5">
        <v>43278</v>
      </c>
      <c r="H213" s="17">
        <f t="shared" si="6"/>
        <v>-444.7400000000016</v>
      </c>
      <c r="I213" s="17">
        <f t="shared" si="7"/>
        <v>2106.1084000000119</v>
      </c>
    </row>
    <row r="214" spans="1:9" x14ac:dyDescent="0.25">
      <c r="A214" t="s">
        <v>573</v>
      </c>
      <c r="B214" s="1">
        <v>30000</v>
      </c>
      <c r="C214" s="1" t="s">
        <v>13</v>
      </c>
      <c r="D214" s="4">
        <v>43276</v>
      </c>
      <c r="E214">
        <v>1499859</v>
      </c>
      <c r="F214" s="1">
        <v>34469.35</v>
      </c>
      <c r="G214" s="5">
        <v>43280</v>
      </c>
      <c r="H214" s="17">
        <f t="shared" si="6"/>
        <v>-4469.3499999999985</v>
      </c>
      <c r="I214" s="17">
        <f t="shared" si="7"/>
        <v>-2363.2415999999866</v>
      </c>
    </row>
    <row r="215" spans="1:9" x14ac:dyDescent="0.25">
      <c r="A215" t="s">
        <v>574</v>
      </c>
      <c r="B215" s="1">
        <v>31000</v>
      </c>
      <c r="C215" s="1" t="s">
        <v>15</v>
      </c>
      <c r="D215" s="4">
        <v>43279</v>
      </c>
      <c r="E215">
        <v>1501198</v>
      </c>
      <c r="F215" s="1">
        <v>28542.73</v>
      </c>
      <c r="G215" s="5">
        <v>43285</v>
      </c>
      <c r="H215" s="17">
        <f t="shared" si="6"/>
        <v>2457.2700000000004</v>
      </c>
      <c r="I215" s="17">
        <f t="shared" si="7"/>
        <v>94.028400000013789</v>
      </c>
    </row>
    <row r="216" spans="1:9" x14ac:dyDescent="0.25">
      <c r="A216" t="s">
        <v>575</v>
      </c>
      <c r="B216" s="1">
        <v>34000</v>
      </c>
      <c r="C216" s="1" t="s">
        <v>13</v>
      </c>
      <c r="D216" s="4">
        <v>43283</v>
      </c>
      <c r="E216">
        <v>1502149</v>
      </c>
      <c r="F216" s="1">
        <v>27630.59</v>
      </c>
      <c r="G216" s="5">
        <v>43287</v>
      </c>
      <c r="H216" s="17">
        <f t="shared" si="6"/>
        <v>6369.41</v>
      </c>
      <c r="I216" s="17">
        <f t="shared" si="7"/>
        <v>6463.4384000000136</v>
      </c>
    </row>
    <row r="217" spans="1:9" x14ac:dyDescent="0.25">
      <c r="A217" t="s">
        <v>576</v>
      </c>
      <c r="B217" s="1">
        <v>29000</v>
      </c>
      <c r="C217" s="1" t="s">
        <v>14</v>
      </c>
      <c r="D217" s="4">
        <v>43285</v>
      </c>
      <c r="E217">
        <v>1502539</v>
      </c>
      <c r="F217" s="1">
        <v>26511.74</v>
      </c>
      <c r="G217" s="5">
        <v>43290</v>
      </c>
      <c r="H217" s="17">
        <f t="shared" si="6"/>
        <v>2488.2599999999984</v>
      </c>
      <c r="I217" s="17">
        <f t="shared" si="7"/>
        <v>8951.698400000012</v>
      </c>
    </row>
    <row r="218" spans="1:9" x14ac:dyDescent="0.25">
      <c r="A218" t="s">
        <v>577</v>
      </c>
      <c r="B218" s="1">
        <v>25000</v>
      </c>
      <c r="C218" s="1" t="s">
        <v>17</v>
      </c>
      <c r="D218" s="4">
        <v>43290</v>
      </c>
      <c r="E218">
        <v>1503927</v>
      </c>
      <c r="F218" s="1">
        <v>26812.5</v>
      </c>
      <c r="G218" s="5">
        <v>43294</v>
      </c>
      <c r="H218" s="17">
        <f t="shared" si="6"/>
        <v>-1812.5</v>
      </c>
      <c r="I218" s="17">
        <f t="shared" si="7"/>
        <v>7139.198400000012</v>
      </c>
    </row>
    <row r="219" spans="1:9" x14ac:dyDescent="0.25">
      <c r="A219" t="s">
        <v>578</v>
      </c>
      <c r="B219" s="1">
        <v>25000</v>
      </c>
      <c r="C219" s="1" t="s">
        <v>19</v>
      </c>
      <c r="D219" s="4">
        <v>43291</v>
      </c>
      <c r="E219">
        <v>1504803</v>
      </c>
      <c r="F219" s="1">
        <v>25704.7</v>
      </c>
      <c r="G219" s="5">
        <v>43297</v>
      </c>
      <c r="H219" s="17">
        <f t="shared" si="6"/>
        <v>-704.70000000000073</v>
      </c>
      <c r="I219" s="17">
        <f t="shared" si="7"/>
        <v>6434.4984000000113</v>
      </c>
    </row>
    <row r="220" spans="1:9" x14ac:dyDescent="0.25">
      <c r="A220" t="s">
        <v>579</v>
      </c>
      <c r="B220" s="1">
        <v>25000</v>
      </c>
      <c r="C220" s="1" t="s">
        <v>13</v>
      </c>
      <c r="D220" s="4">
        <v>43297</v>
      </c>
      <c r="E220">
        <v>1506120</v>
      </c>
      <c r="F220" s="1">
        <v>28071.06</v>
      </c>
      <c r="G220" s="5">
        <v>43301</v>
      </c>
      <c r="H220" s="17">
        <f t="shared" si="6"/>
        <v>-3071.0600000000013</v>
      </c>
      <c r="I220" s="17">
        <f t="shared" si="7"/>
        <v>3363.43840000001</v>
      </c>
    </row>
    <row r="221" spans="1:9" x14ac:dyDescent="0.25">
      <c r="A221" t="s">
        <v>580</v>
      </c>
      <c r="B221" s="1">
        <v>26000</v>
      </c>
      <c r="C221" s="1" t="s">
        <v>19</v>
      </c>
      <c r="D221" s="4">
        <v>43298</v>
      </c>
      <c r="E221">
        <v>1507379</v>
      </c>
      <c r="F221" s="1">
        <v>28030.9</v>
      </c>
      <c r="G221" s="5">
        <v>43304</v>
      </c>
      <c r="H221" s="17">
        <f t="shared" si="6"/>
        <v>-2030.9000000000015</v>
      </c>
      <c r="I221" s="17">
        <f t="shared" si="7"/>
        <v>1332.5384000000086</v>
      </c>
    </row>
    <row r="222" spans="1:9" x14ac:dyDescent="0.25">
      <c r="A222" t="s">
        <v>581</v>
      </c>
      <c r="B222" s="1">
        <v>30000</v>
      </c>
      <c r="C222" s="1" t="s">
        <v>13</v>
      </c>
      <c r="D222" s="4">
        <v>43304</v>
      </c>
      <c r="E222">
        <v>1508386</v>
      </c>
      <c r="F222" s="1">
        <v>27990.62</v>
      </c>
      <c r="G222" s="5">
        <v>43308</v>
      </c>
      <c r="H222" s="17">
        <f t="shared" si="6"/>
        <v>2009.380000000001</v>
      </c>
      <c r="I222" s="17">
        <f t="shared" si="7"/>
        <v>3341.9184000000096</v>
      </c>
    </row>
    <row r="223" spans="1:9" x14ac:dyDescent="0.25">
      <c r="A223" t="s">
        <v>582</v>
      </c>
      <c r="B223" s="1">
        <v>30000</v>
      </c>
      <c r="C223" s="1" t="s">
        <v>19</v>
      </c>
      <c r="D223" s="4">
        <v>43305</v>
      </c>
      <c r="E223">
        <v>1509220</v>
      </c>
      <c r="F223" s="1">
        <v>28271.42</v>
      </c>
      <c r="G223" s="5">
        <v>43311</v>
      </c>
      <c r="H223" s="17">
        <f t="shared" si="6"/>
        <v>1728.5800000000017</v>
      </c>
      <c r="I223" s="17">
        <f t="shared" si="7"/>
        <v>5070.4984000000113</v>
      </c>
    </row>
    <row r="224" spans="1:9" x14ac:dyDescent="0.25">
      <c r="A224" t="s">
        <v>583</v>
      </c>
      <c r="B224" s="1">
        <v>30000</v>
      </c>
      <c r="C224" s="1" t="s">
        <v>13</v>
      </c>
      <c r="D224" s="4">
        <v>43311</v>
      </c>
      <c r="E224">
        <v>1511036</v>
      </c>
      <c r="F224" s="1">
        <v>30924.400000000001</v>
      </c>
      <c r="G224" s="5">
        <v>43315</v>
      </c>
      <c r="H224" s="17">
        <f t="shared" si="6"/>
        <v>-924.40000000000146</v>
      </c>
      <c r="I224" s="17">
        <f t="shared" si="7"/>
        <v>4146.0984000000099</v>
      </c>
    </row>
    <row r="225" spans="1:9" x14ac:dyDescent="0.25">
      <c r="A225" t="s">
        <v>601</v>
      </c>
      <c r="B225" s="1">
        <v>33000</v>
      </c>
      <c r="C225" s="1" t="s">
        <v>19</v>
      </c>
      <c r="D225" s="4">
        <v>43312</v>
      </c>
      <c r="E225">
        <v>1512262</v>
      </c>
      <c r="F225" s="1">
        <v>29988.03</v>
      </c>
      <c r="G225" s="5">
        <v>43318</v>
      </c>
      <c r="H225" s="17">
        <f t="shared" si="6"/>
        <v>3011.9700000000012</v>
      </c>
      <c r="I225" s="17">
        <f t="shared" si="7"/>
        <v>7158.068400000011</v>
      </c>
    </row>
    <row r="226" spans="1:9" x14ac:dyDescent="0.25">
      <c r="A226" t="s">
        <v>602</v>
      </c>
      <c r="B226" s="1">
        <v>32500</v>
      </c>
      <c r="C226" s="1" t="s">
        <v>13</v>
      </c>
      <c r="D226" s="4">
        <v>43318</v>
      </c>
      <c r="E226">
        <v>1513022</v>
      </c>
      <c r="F226" s="1">
        <v>30472.78</v>
      </c>
      <c r="G226" s="5">
        <v>43322</v>
      </c>
      <c r="H226" s="17">
        <f t="shared" si="6"/>
        <v>2027.2200000000012</v>
      </c>
      <c r="I226" s="17">
        <f t="shared" si="7"/>
        <v>9185.2884000000122</v>
      </c>
    </row>
    <row r="227" spans="1:9" x14ac:dyDescent="0.25">
      <c r="A227" t="s">
        <v>603</v>
      </c>
      <c r="B227" s="1">
        <v>43000</v>
      </c>
      <c r="C227" s="1" t="s">
        <v>19</v>
      </c>
      <c r="D227" s="4">
        <v>43319</v>
      </c>
      <c r="E227">
        <v>1514048</v>
      </c>
      <c r="F227" s="1">
        <v>44416.35</v>
      </c>
      <c r="G227" s="5">
        <v>43325</v>
      </c>
      <c r="H227" s="17">
        <f t="shared" si="6"/>
        <v>-1416.3499999999985</v>
      </c>
      <c r="I227" s="17">
        <f t="shared" si="7"/>
        <v>7768.9384000000136</v>
      </c>
    </row>
    <row r="228" spans="1:9" x14ac:dyDescent="0.25">
      <c r="A228" t="s">
        <v>604</v>
      </c>
      <c r="B228" s="1">
        <v>31000</v>
      </c>
      <c r="C228" s="1" t="s">
        <v>12</v>
      </c>
      <c r="D228" s="4">
        <v>43322</v>
      </c>
      <c r="E228">
        <v>1515558</v>
      </c>
      <c r="F228" s="1">
        <v>30381.439999999999</v>
      </c>
      <c r="G228" s="5">
        <v>43328</v>
      </c>
      <c r="H228" s="17">
        <f t="shared" si="6"/>
        <v>618.56000000000131</v>
      </c>
      <c r="I228" s="17">
        <f t="shared" si="7"/>
        <v>8387.498400000015</v>
      </c>
    </row>
    <row r="229" spans="1:9" x14ac:dyDescent="0.25">
      <c r="A229" t="s">
        <v>605</v>
      </c>
      <c r="B229" s="1">
        <v>30000</v>
      </c>
      <c r="C229" s="1" t="s">
        <v>13</v>
      </c>
      <c r="D229" s="4">
        <v>43325</v>
      </c>
      <c r="E229">
        <v>1516414</v>
      </c>
      <c r="F229" s="1">
        <v>29219.51</v>
      </c>
      <c r="G229" s="5">
        <v>43329</v>
      </c>
      <c r="H229" s="17">
        <f t="shared" si="6"/>
        <v>780.4900000000016</v>
      </c>
      <c r="I229" s="17">
        <f t="shared" si="7"/>
        <v>9167.9884000000166</v>
      </c>
    </row>
    <row r="230" spans="1:9" x14ac:dyDescent="0.25">
      <c r="A230" t="s">
        <v>606</v>
      </c>
      <c r="B230" s="1">
        <v>28000</v>
      </c>
      <c r="C230" s="1" t="s">
        <v>12</v>
      </c>
      <c r="D230" s="4">
        <v>43329</v>
      </c>
      <c r="E230">
        <v>1518166</v>
      </c>
      <c r="F230" s="1">
        <v>28898.78</v>
      </c>
      <c r="G230" s="5">
        <v>43335</v>
      </c>
      <c r="H230" s="17">
        <f t="shared" si="6"/>
        <v>-898.77999999999884</v>
      </c>
      <c r="I230" s="17">
        <f t="shared" si="7"/>
        <v>8269.2084000000177</v>
      </c>
    </row>
    <row r="231" spans="1:9" x14ac:dyDescent="0.25">
      <c r="A231" t="s">
        <v>607</v>
      </c>
      <c r="B231" s="1">
        <v>27000</v>
      </c>
      <c r="C231" s="1" t="s">
        <v>17</v>
      </c>
      <c r="D231" s="4">
        <v>43332</v>
      </c>
      <c r="E231">
        <v>1518167</v>
      </c>
      <c r="F231" s="1">
        <v>28300.42</v>
      </c>
      <c r="G231" s="5">
        <v>43336</v>
      </c>
      <c r="H231" s="17">
        <f t="shared" si="6"/>
        <v>-1300.4199999999983</v>
      </c>
      <c r="I231" s="17">
        <f t="shared" si="7"/>
        <v>6968.7884000000195</v>
      </c>
    </row>
    <row r="232" spans="1:9" x14ac:dyDescent="0.25">
      <c r="A232" t="s">
        <v>608</v>
      </c>
      <c r="B232" s="1">
        <v>25000</v>
      </c>
      <c r="C232" s="1" t="s">
        <v>12</v>
      </c>
      <c r="D232" s="4">
        <v>43336</v>
      </c>
      <c r="E232">
        <v>1520277</v>
      </c>
      <c r="F232" s="1">
        <v>26319.84</v>
      </c>
      <c r="G232" s="5">
        <v>43342</v>
      </c>
      <c r="H232" s="17">
        <f t="shared" si="6"/>
        <v>-1319.8400000000001</v>
      </c>
      <c r="I232" s="17">
        <f t="shared" si="7"/>
        <v>5648.9484000000193</v>
      </c>
    </row>
    <row r="233" spans="1:9" x14ac:dyDescent="0.25">
      <c r="A233" t="s">
        <v>609</v>
      </c>
      <c r="B233" s="1">
        <v>25000</v>
      </c>
      <c r="C233" s="1" t="s">
        <v>13</v>
      </c>
      <c r="D233" s="4">
        <v>43339</v>
      </c>
      <c r="E233">
        <v>1520966</v>
      </c>
      <c r="F233" s="1">
        <v>26660.34</v>
      </c>
      <c r="G233" s="5">
        <v>43343</v>
      </c>
      <c r="H233" s="17">
        <f t="shared" si="6"/>
        <v>-1660.3400000000001</v>
      </c>
      <c r="I233" s="17">
        <f t="shared" si="7"/>
        <v>3988.6084000000192</v>
      </c>
    </row>
    <row r="234" spans="1:9" x14ac:dyDescent="0.25">
      <c r="A234" t="s">
        <v>610</v>
      </c>
      <c r="B234" s="1">
        <v>26000</v>
      </c>
      <c r="C234" s="1" t="s">
        <v>21</v>
      </c>
      <c r="D234" s="4">
        <v>43343</v>
      </c>
      <c r="E234">
        <v>1522593</v>
      </c>
      <c r="F234" s="1">
        <v>26698.58</v>
      </c>
      <c r="G234" s="5">
        <v>43349</v>
      </c>
      <c r="H234" s="17">
        <f t="shared" si="6"/>
        <v>-698.58000000000175</v>
      </c>
      <c r="I234" s="17">
        <f t="shared" si="7"/>
        <v>3290.0284000000174</v>
      </c>
    </row>
    <row r="235" spans="1:9" x14ac:dyDescent="0.25">
      <c r="A235" t="s">
        <v>611</v>
      </c>
      <c r="B235" s="1">
        <v>26000</v>
      </c>
      <c r="C235" s="1" t="s">
        <v>13</v>
      </c>
      <c r="D235" s="4">
        <v>43346</v>
      </c>
      <c r="E235">
        <v>1523172</v>
      </c>
      <c r="F235" s="1">
        <v>25798.46</v>
      </c>
      <c r="G235" s="5">
        <v>43350</v>
      </c>
      <c r="H235" s="17">
        <f t="shared" si="6"/>
        <v>201.54000000000087</v>
      </c>
      <c r="I235" s="17">
        <f t="shared" si="7"/>
        <v>3491.5684000000183</v>
      </c>
    </row>
    <row r="236" spans="1:9" x14ac:dyDescent="0.25">
      <c r="A236" t="s">
        <v>612</v>
      </c>
      <c r="B236" s="1">
        <v>25000</v>
      </c>
      <c r="C236" s="1" t="s">
        <v>12</v>
      </c>
      <c r="D236" s="4">
        <v>43350</v>
      </c>
      <c r="E236">
        <v>1524976</v>
      </c>
      <c r="F236" s="1">
        <v>25381.55</v>
      </c>
      <c r="G236" s="5">
        <v>43356</v>
      </c>
      <c r="H236" s="17">
        <f t="shared" si="6"/>
        <v>-381.54999999999927</v>
      </c>
      <c r="I236" s="17">
        <f t="shared" si="7"/>
        <v>3110.018400000019</v>
      </c>
    </row>
    <row r="237" spans="1:9" x14ac:dyDescent="0.25">
      <c r="A237" t="s">
        <v>613</v>
      </c>
      <c r="B237" s="1">
        <v>26000</v>
      </c>
      <c r="C237" s="1" t="s">
        <v>13</v>
      </c>
      <c r="D237" s="4">
        <v>43353</v>
      </c>
      <c r="E237">
        <v>1525661</v>
      </c>
      <c r="F237" s="1">
        <v>25132.75</v>
      </c>
      <c r="G237" s="5">
        <v>43357</v>
      </c>
      <c r="H237" s="17">
        <f t="shared" ref="H237:H300" si="8">B237-F237</f>
        <v>867.25</v>
      </c>
      <c r="I237" s="17">
        <f t="shared" ref="I237:I300" si="9">I236+H237</f>
        <v>3977.268400000019</v>
      </c>
    </row>
    <row r="238" spans="1:9" x14ac:dyDescent="0.25">
      <c r="A238" t="s">
        <v>614</v>
      </c>
      <c r="B238" s="1">
        <v>26000</v>
      </c>
      <c r="C238" s="1" t="s">
        <v>12</v>
      </c>
      <c r="D238" s="4">
        <v>43357</v>
      </c>
      <c r="E238">
        <v>1527373</v>
      </c>
      <c r="F238" s="1">
        <v>25569.919999999998</v>
      </c>
      <c r="G238" s="5">
        <v>43363</v>
      </c>
      <c r="H238" s="17">
        <f t="shared" si="8"/>
        <v>430.08000000000175</v>
      </c>
      <c r="I238" s="17">
        <f t="shared" si="9"/>
        <v>4407.3484000000208</v>
      </c>
    </row>
    <row r="239" spans="1:9" x14ac:dyDescent="0.25">
      <c r="A239" t="s">
        <v>615</v>
      </c>
      <c r="B239" s="1">
        <v>26000</v>
      </c>
      <c r="C239" s="1" t="s">
        <v>13</v>
      </c>
      <c r="D239" s="4">
        <v>43360</v>
      </c>
      <c r="E239">
        <v>1527945</v>
      </c>
      <c r="F239" s="1">
        <v>28627.27</v>
      </c>
      <c r="G239" s="5">
        <v>43364</v>
      </c>
      <c r="H239" s="17">
        <f t="shared" si="8"/>
        <v>-2627.2700000000004</v>
      </c>
      <c r="I239" s="17">
        <f t="shared" si="9"/>
        <v>1780.0784000000203</v>
      </c>
    </row>
    <row r="240" spans="1:9" x14ac:dyDescent="0.25">
      <c r="A240" t="s">
        <v>616</v>
      </c>
      <c r="B240" s="1">
        <v>27000</v>
      </c>
      <c r="C240" s="1" t="s">
        <v>21</v>
      </c>
      <c r="D240" s="4">
        <v>43364</v>
      </c>
      <c r="E240">
        <v>1530000</v>
      </c>
      <c r="F240" s="1">
        <v>31216.9</v>
      </c>
      <c r="G240" s="5">
        <v>43370</v>
      </c>
      <c r="H240" s="17">
        <f t="shared" si="8"/>
        <v>-4216.9000000000015</v>
      </c>
      <c r="I240" s="17">
        <f t="shared" si="9"/>
        <v>-2436.8215999999811</v>
      </c>
    </row>
    <row r="241" spans="1:9" x14ac:dyDescent="0.25">
      <c r="A241" t="s">
        <v>617</v>
      </c>
      <c r="B241" s="1">
        <v>35000</v>
      </c>
      <c r="C241" s="1" t="s">
        <v>17</v>
      </c>
      <c r="D241" s="4">
        <v>43367</v>
      </c>
      <c r="E241">
        <v>1530001</v>
      </c>
      <c r="F241" s="1">
        <v>31630.54</v>
      </c>
      <c r="G241" s="5">
        <v>43372</v>
      </c>
      <c r="H241" s="17">
        <f t="shared" si="8"/>
        <v>3369.4599999999991</v>
      </c>
      <c r="I241" s="17">
        <f t="shared" si="9"/>
        <v>932.63840000001801</v>
      </c>
    </row>
    <row r="242" spans="1:9" x14ac:dyDescent="0.25">
      <c r="A242" t="s">
        <v>618</v>
      </c>
      <c r="B242" s="1">
        <v>32000</v>
      </c>
      <c r="C242" s="1" t="s">
        <v>12</v>
      </c>
      <c r="D242" s="4">
        <v>43371</v>
      </c>
      <c r="E242">
        <v>1532365</v>
      </c>
      <c r="F242" s="1">
        <v>31852.48</v>
      </c>
      <c r="G242" s="5">
        <v>43377</v>
      </c>
      <c r="H242" s="17">
        <f t="shared" si="8"/>
        <v>147.52000000000044</v>
      </c>
      <c r="I242" s="17">
        <f t="shared" si="9"/>
        <v>1080.1584000000184</v>
      </c>
    </row>
    <row r="243" spans="1:9" x14ac:dyDescent="0.25">
      <c r="A243" t="s">
        <v>619</v>
      </c>
      <c r="B243" s="1">
        <v>32000</v>
      </c>
      <c r="C243" s="1" t="s">
        <v>13</v>
      </c>
      <c r="D243" s="4">
        <v>43374</v>
      </c>
      <c r="E243">
        <v>1532366</v>
      </c>
      <c r="F243" s="1">
        <v>31279.58</v>
      </c>
      <c r="G243" s="5">
        <v>43378</v>
      </c>
      <c r="H243" s="17">
        <f t="shared" si="8"/>
        <v>720.41999999999825</v>
      </c>
      <c r="I243" s="17">
        <f t="shared" si="9"/>
        <v>1800.5784000000167</v>
      </c>
    </row>
    <row r="244" spans="1:9" x14ac:dyDescent="0.25">
      <c r="A244" t="s">
        <v>671</v>
      </c>
      <c r="B244" s="1">
        <v>31500</v>
      </c>
      <c r="C244" s="1" t="s">
        <v>12</v>
      </c>
      <c r="D244" s="4">
        <v>43378</v>
      </c>
      <c r="E244">
        <v>1534777</v>
      </c>
      <c r="F244" s="1">
        <v>28349.759999999998</v>
      </c>
      <c r="G244" s="5">
        <v>43384</v>
      </c>
      <c r="H244" s="17">
        <f t="shared" si="8"/>
        <v>3150.2400000000016</v>
      </c>
      <c r="I244" s="17">
        <f t="shared" si="9"/>
        <v>4950.8184000000183</v>
      </c>
    </row>
    <row r="245" spans="1:9" x14ac:dyDescent="0.25">
      <c r="A245" t="s">
        <v>672</v>
      </c>
      <c r="B245" s="1">
        <v>31500</v>
      </c>
      <c r="C245" s="1" t="s">
        <v>13</v>
      </c>
      <c r="D245" s="4">
        <v>43381</v>
      </c>
      <c r="E245">
        <v>1534778</v>
      </c>
      <c r="F245" s="1">
        <v>27300.19</v>
      </c>
      <c r="G245" s="5">
        <v>43385</v>
      </c>
      <c r="H245" s="17">
        <f t="shared" si="8"/>
        <v>4199.8100000000013</v>
      </c>
      <c r="I245" s="17">
        <f t="shared" si="9"/>
        <v>9150.6284000000196</v>
      </c>
    </row>
    <row r="246" spans="1:9" x14ac:dyDescent="0.25">
      <c r="A246" t="s">
        <v>673</v>
      </c>
      <c r="B246" s="1">
        <v>23000</v>
      </c>
      <c r="C246" s="1" t="s">
        <v>12</v>
      </c>
      <c r="D246" s="4">
        <v>43385</v>
      </c>
      <c r="E246">
        <v>1536852</v>
      </c>
      <c r="F246" s="1">
        <v>26160.87</v>
      </c>
      <c r="G246" s="5">
        <v>43391</v>
      </c>
      <c r="H246" s="17">
        <f t="shared" si="8"/>
        <v>-3160.869999999999</v>
      </c>
      <c r="I246" s="17">
        <f t="shared" si="9"/>
        <v>5989.7584000000206</v>
      </c>
    </row>
    <row r="247" spans="1:9" x14ac:dyDescent="0.25">
      <c r="A247" t="s">
        <v>674</v>
      </c>
      <c r="B247" s="1">
        <v>23000</v>
      </c>
      <c r="C247" s="1" t="s">
        <v>13</v>
      </c>
      <c r="D247" s="4">
        <v>43388</v>
      </c>
      <c r="E247">
        <v>1537488</v>
      </c>
      <c r="F247" s="1">
        <v>25918.66</v>
      </c>
      <c r="G247" s="5">
        <v>43392</v>
      </c>
      <c r="H247" s="17">
        <f t="shared" si="8"/>
        <v>-2918.66</v>
      </c>
      <c r="I247" s="17">
        <f t="shared" si="9"/>
        <v>3071.0984000000208</v>
      </c>
    </row>
    <row r="248" spans="1:9" x14ac:dyDescent="0.25">
      <c r="A248" t="s">
        <v>675</v>
      </c>
      <c r="B248" s="1">
        <v>24000</v>
      </c>
      <c r="C248" s="1" t="s">
        <v>12</v>
      </c>
      <c r="D248" s="4">
        <v>43392</v>
      </c>
      <c r="E248">
        <v>1539317</v>
      </c>
      <c r="F248" s="1">
        <v>25830.69</v>
      </c>
      <c r="G248" s="5">
        <v>43398</v>
      </c>
      <c r="H248" s="17">
        <f t="shared" si="8"/>
        <v>-1830.6899999999987</v>
      </c>
      <c r="I248" s="17">
        <f t="shared" si="9"/>
        <v>1240.4084000000221</v>
      </c>
    </row>
    <row r="249" spans="1:9" x14ac:dyDescent="0.25">
      <c r="A249" t="s">
        <v>676</v>
      </c>
      <c r="B249" s="1">
        <v>25000</v>
      </c>
      <c r="C249" s="1" t="s">
        <v>13</v>
      </c>
      <c r="D249" s="4">
        <v>43395</v>
      </c>
      <c r="E249">
        <v>1539676</v>
      </c>
      <c r="F249" s="1">
        <v>26935.15</v>
      </c>
      <c r="G249" s="5">
        <v>43399</v>
      </c>
      <c r="H249" s="17">
        <f t="shared" si="8"/>
        <v>-1935.1500000000015</v>
      </c>
      <c r="I249" s="17">
        <f t="shared" si="9"/>
        <v>-694.74159999997937</v>
      </c>
    </row>
    <row r="250" spans="1:9" x14ac:dyDescent="0.25">
      <c r="A250" t="s">
        <v>677</v>
      </c>
      <c r="B250" s="1">
        <v>28000</v>
      </c>
      <c r="C250" s="1" t="s">
        <v>12</v>
      </c>
      <c r="D250" s="4">
        <v>43399</v>
      </c>
      <c r="E250">
        <v>1542010</v>
      </c>
      <c r="F250" s="1">
        <v>26377.81</v>
      </c>
      <c r="G250" s="5">
        <v>43405</v>
      </c>
      <c r="H250" s="17">
        <f t="shared" si="8"/>
        <v>1622.1899999999987</v>
      </c>
      <c r="I250" s="17">
        <f t="shared" si="9"/>
        <v>927.44840000001932</v>
      </c>
    </row>
    <row r="251" spans="1:9" x14ac:dyDescent="0.25">
      <c r="A251" t="s">
        <v>678</v>
      </c>
      <c r="B251" s="1">
        <v>28500</v>
      </c>
      <c r="C251" s="1" t="s">
        <v>13</v>
      </c>
      <c r="D251" s="4">
        <v>43402</v>
      </c>
      <c r="E251">
        <v>1543269</v>
      </c>
      <c r="F251" s="1">
        <v>26634.97</v>
      </c>
      <c r="G251" s="5">
        <v>43406</v>
      </c>
      <c r="H251" s="17">
        <f t="shared" si="8"/>
        <v>1865.0299999999988</v>
      </c>
      <c r="I251" s="17">
        <f t="shared" si="9"/>
        <v>2792.4784000000182</v>
      </c>
    </row>
    <row r="252" spans="1:9" x14ac:dyDescent="0.25">
      <c r="A252" t="s">
        <v>679</v>
      </c>
      <c r="B252" s="1">
        <v>27500</v>
      </c>
      <c r="C252" s="1" t="s">
        <v>15</v>
      </c>
      <c r="D252" s="4">
        <v>43405</v>
      </c>
      <c r="E252">
        <v>1544622</v>
      </c>
      <c r="F252" s="1">
        <v>25944.62</v>
      </c>
      <c r="G252" s="5">
        <v>43412</v>
      </c>
      <c r="H252" s="17">
        <f t="shared" si="8"/>
        <v>1555.380000000001</v>
      </c>
      <c r="I252" s="17">
        <f t="shared" si="9"/>
        <v>4347.8584000000192</v>
      </c>
    </row>
    <row r="253" spans="1:9" x14ac:dyDescent="0.25">
      <c r="A253" t="s">
        <v>680</v>
      </c>
      <c r="B253" s="1">
        <v>27000</v>
      </c>
      <c r="C253" s="1" t="s">
        <v>13</v>
      </c>
      <c r="D253" s="4">
        <v>43409</v>
      </c>
      <c r="E253">
        <v>1544959</v>
      </c>
      <c r="F253" s="1">
        <v>26270.36</v>
      </c>
      <c r="G253" s="5">
        <v>43413</v>
      </c>
      <c r="H253" s="17">
        <f t="shared" si="8"/>
        <v>729.63999999999942</v>
      </c>
      <c r="I253" s="17">
        <f t="shared" si="9"/>
        <v>5077.4984000000186</v>
      </c>
    </row>
    <row r="254" spans="1:9" x14ac:dyDescent="0.25">
      <c r="A254" t="s">
        <v>681</v>
      </c>
      <c r="B254" s="1">
        <v>24000</v>
      </c>
      <c r="C254" s="1" t="s">
        <v>12</v>
      </c>
      <c r="D254" s="4">
        <v>43413</v>
      </c>
      <c r="E254">
        <v>1547196</v>
      </c>
      <c r="F254" s="1">
        <v>25901</v>
      </c>
      <c r="G254" s="5">
        <v>43419</v>
      </c>
      <c r="H254" s="17">
        <f t="shared" si="8"/>
        <v>-1901</v>
      </c>
      <c r="I254" s="17">
        <f t="shared" si="9"/>
        <v>3176.4984000000186</v>
      </c>
    </row>
    <row r="255" spans="1:9" x14ac:dyDescent="0.25">
      <c r="A255" t="s">
        <v>682</v>
      </c>
      <c r="B255" s="1">
        <v>25000</v>
      </c>
      <c r="C255" s="1" t="s">
        <v>13</v>
      </c>
      <c r="D255" s="4">
        <v>43416</v>
      </c>
      <c r="E255">
        <v>1547788</v>
      </c>
      <c r="F255" s="1">
        <v>25379.119999999999</v>
      </c>
      <c r="G255" s="5">
        <v>43420</v>
      </c>
      <c r="H255" s="17">
        <f t="shared" si="8"/>
        <v>-379.11999999999898</v>
      </c>
      <c r="I255" s="17">
        <f t="shared" si="9"/>
        <v>2797.3784000000196</v>
      </c>
    </row>
    <row r="256" spans="1:9" x14ac:dyDescent="0.25">
      <c r="A256" t="s">
        <v>683</v>
      </c>
      <c r="B256" s="1">
        <v>26000</v>
      </c>
      <c r="C256" s="1" t="s">
        <v>15</v>
      </c>
      <c r="D256" s="4">
        <v>43419</v>
      </c>
      <c r="E256">
        <v>1548808</v>
      </c>
      <c r="F256" s="1">
        <v>25310.240000000002</v>
      </c>
      <c r="G256" s="5">
        <v>43424</v>
      </c>
      <c r="H256" s="17">
        <f t="shared" si="8"/>
        <v>689.7599999999984</v>
      </c>
      <c r="I256" s="17">
        <f t="shared" si="9"/>
        <v>3487.138400000018</v>
      </c>
    </row>
    <row r="257" spans="1:9" x14ac:dyDescent="0.25">
      <c r="A257" t="s">
        <v>684</v>
      </c>
      <c r="B257" s="1">
        <v>26000</v>
      </c>
      <c r="C257" s="1" t="s">
        <v>12</v>
      </c>
      <c r="D257" s="4">
        <v>43420</v>
      </c>
      <c r="E257">
        <v>1550311</v>
      </c>
      <c r="F257" s="1">
        <v>25591.119999999999</v>
      </c>
      <c r="G257" s="5">
        <v>43426</v>
      </c>
      <c r="H257" s="17">
        <f t="shared" si="8"/>
        <v>408.88000000000102</v>
      </c>
      <c r="I257" s="17">
        <f t="shared" si="9"/>
        <v>3896.018400000019</v>
      </c>
    </row>
    <row r="258" spans="1:9" x14ac:dyDescent="0.25">
      <c r="A258" t="s">
        <v>685</v>
      </c>
      <c r="B258" s="1">
        <v>26000</v>
      </c>
      <c r="C258" s="1" t="s">
        <v>19</v>
      </c>
      <c r="D258" s="4">
        <v>43424</v>
      </c>
      <c r="E258">
        <v>1550828</v>
      </c>
      <c r="F258" s="1">
        <v>25691.279999999999</v>
      </c>
      <c r="G258" s="5">
        <v>43427</v>
      </c>
      <c r="H258" s="17">
        <f t="shared" si="8"/>
        <v>308.72000000000116</v>
      </c>
      <c r="I258" s="17">
        <f t="shared" si="9"/>
        <v>4204.7384000000202</v>
      </c>
    </row>
    <row r="259" spans="1:9" x14ac:dyDescent="0.25">
      <c r="A259" t="s">
        <v>686</v>
      </c>
      <c r="B259" s="1">
        <v>25000</v>
      </c>
      <c r="C259" s="1" t="s">
        <v>15</v>
      </c>
      <c r="D259" s="4">
        <v>43426</v>
      </c>
      <c r="E259">
        <v>1552197</v>
      </c>
      <c r="F259" s="1">
        <v>26493.599999999999</v>
      </c>
      <c r="G259" s="5">
        <v>43432</v>
      </c>
      <c r="H259" s="17">
        <f t="shared" si="8"/>
        <v>-1493.5999999999985</v>
      </c>
      <c r="I259" s="17">
        <f t="shared" si="9"/>
        <v>2711.1384000000216</v>
      </c>
    </row>
    <row r="260" spans="1:9" x14ac:dyDescent="0.25">
      <c r="A260" t="s">
        <v>687</v>
      </c>
      <c r="B260" s="1">
        <v>25500</v>
      </c>
      <c r="C260" s="1" t="s">
        <v>12</v>
      </c>
      <c r="D260" s="4">
        <v>43427</v>
      </c>
      <c r="E260">
        <v>1552196</v>
      </c>
      <c r="F260" s="1">
        <v>25753.200000000001</v>
      </c>
      <c r="G260" s="5">
        <v>43433</v>
      </c>
      <c r="H260" s="17">
        <f t="shared" si="8"/>
        <v>-253.20000000000073</v>
      </c>
      <c r="I260" s="17">
        <f t="shared" si="9"/>
        <v>2457.9384000000209</v>
      </c>
    </row>
    <row r="261" spans="1:9" x14ac:dyDescent="0.25">
      <c r="A261" t="s">
        <v>688</v>
      </c>
      <c r="B261" s="1">
        <v>27000</v>
      </c>
      <c r="C261" s="1" t="s">
        <v>13</v>
      </c>
      <c r="D261" s="4">
        <v>43430</v>
      </c>
      <c r="E261">
        <v>1552854</v>
      </c>
      <c r="F261" s="1">
        <v>25708.83</v>
      </c>
      <c r="G261" s="5">
        <v>43434</v>
      </c>
      <c r="H261" s="17">
        <f t="shared" si="8"/>
        <v>1291.1699999999983</v>
      </c>
      <c r="I261" s="17">
        <f t="shared" si="9"/>
        <v>3749.1084000000192</v>
      </c>
    </row>
    <row r="262" spans="1:9" x14ac:dyDescent="0.25">
      <c r="A262" t="s">
        <v>689</v>
      </c>
      <c r="B262" s="1">
        <v>27000</v>
      </c>
      <c r="C262" s="1" t="s">
        <v>13</v>
      </c>
      <c r="D262" s="4">
        <v>43430</v>
      </c>
      <c r="E262">
        <v>1552687</v>
      </c>
      <c r="F262" s="1">
        <v>25291.61</v>
      </c>
      <c r="G262" s="5">
        <v>43434</v>
      </c>
      <c r="H262" s="17">
        <f t="shared" si="8"/>
        <v>1708.3899999999994</v>
      </c>
      <c r="I262" s="17">
        <f t="shared" si="9"/>
        <v>5457.4984000000186</v>
      </c>
    </row>
    <row r="263" spans="1:9" x14ac:dyDescent="0.25">
      <c r="A263" t="s">
        <v>692</v>
      </c>
      <c r="B263" s="1">
        <v>26000</v>
      </c>
      <c r="C263" s="1" t="s">
        <v>15</v>
      </c>
      <c r="D263" s="4">
        <v>43433</v>
      </c>
      <c r="E263">
        <v>1554865</v>
      </c>
      <c r="F263" s="1">
        <v>26659.65</v>
      </c>
      <c r="G263" s="5">
        <v>43439</v>
      </c>
      <c r="H263" s="17">
        <f t="shared" si="8"/>
        <v>-659.65000000000146</v>
      </c>
      <c r="I263" s="17">
        <f t="shared" si="9"/>
        <v>4797.8484000000171</v>
      </c>
    </row>
    <row r="264" spans="1:9" x14ac:dyDescent="0.25">
      <c r="A264" t="s">
        <v>690</v>
      </c>
      <c r="B264" s="1">
        <v>26000</v>
      </c>
      <c r="C264" s="1" t="s">
        <v>12</v>
      </c>
      <c r="D264" s="4">
        <v>43434</v>
      </c>
      <c r="E264">
        <v>1554864</v>
      </c>
      <c r="F264" s="1">
        <v>27024.48</v>
      </c>
      <c r="G264" s="5">
        <v>43440</v>
      </c>
      <c r="H264" s="17">
        <f t="shared" si="8"/>
        <v>-1024.4799999999996</v>
      </c>
      <c r="I264" s="17">
        <f t="shared" si="9"/>
        <v>3773.3684000000176</v>
      </c>
    </row>
    <row r="265" spans="1:9" x14ac:dyDescent="0.25">
      <c r="A265" t="s">
        <v>691</v>
      </c>
      <c r="B265" s="1">
        <v>26000</v>
      </c>
      <c r="C265" s="1" t="s">
        <v>13</v>
      </c>
      <c r="D265" s="4">
        <v>43437</v>
      </c>
      <c r="E265">
        <v>1555582</v>
      </c>
      <c r="F265" s="1">
        <v>27659.53</v>
      </c>
      <c r="G265" s="5">
        <v>43441</v>
      </c>
      <c r="H265" s="17">
        <f t="shared" si="8"/>
        <v>-1659.5299999999988</v>
      </c>
      <c r="I265" s="17">
        <f t="shared" si="9"/>
        <v>2113.8384000000187</v>
      </c>
    </row>
    <row r="266" spans="1:9" x14ac:dyDescent="0.25">
      <c r="A266" t="s">
        <v>693</v>
      </c>
      <c r="B266" s="1">
        <v>26000</v>
      </c>
      <c r="C266" s="1" t="s">
        <v>13</v>
      </c>
      <c r="D266" s="4">
        <v>43437</v>
      </c>
      <c r="E266">
        <v>1555583</v>
      </c>
      <c r="F266" s="1">
        <v>27605.56</v>
      </c>
      <c r="G266" s="5">
        <v>43441</v>
      </c>
      <c r="H266" s="17">
        <f t="shared" si="8"/>
        <v>-1605.5600000000013</v>
      </c>
      <c r="I266" s="17">
        <f t="shared" si="9"/>
        <v>508.27840000001743</v>
      </c>
    </row>
    <row r="267" spans="1:9" x14ac:dyDescent="0.25">
      <c r="A267" t="s">
        <v>694</v>
      </c>
      <c r="B267" s="1">
        <v>27000</v>
      </c>
      <c r="C267" s="1" t="s">
        <v>15</v>
      </c>
      <c r="D267" s="4">
        <v>43440</v>
      </c>
      <c r="E267">
        <v>1557191</v>
      </c>
      <c r="F267" s="1">
        <v>29238.240000000002</v>
      </c>
      <c r="G267" s="5">
        <v>43446</v>
      </c>
      <c r="H267" s="17">
        <f t="shared" si="8"/>
        <v>-2238.2400000000016</v>
      </c>
      <c r="I267" s="17">
        <f t="shared" si="9"/>
        <v>-1729.9615999999842</v>
      </c>
    </row>
    <row r="268" spans="1:9" x14ac:dyDescent="0.25">
      <c r="A268" t="s">
        <v>695</v>
      </c>
      <c r="B268" s="1">
        <v>27500</v>
      </c>
      <c r="C268" s="1" t="s">
        <v>12</v>
      </c>
      <c r="D268" s="4">
        <v>43441</v>
      </c>
      <c r="E268">
        <v>1558443</v>
      </c>
      <c r="F268" s="1">
        <v>25643.98</v>
      </c>
      <c r="G268" s="5">
        <v>43447</v>
      </c>
      <c r="H268" s="17">
        <f t="shared" si="8"/>
        <v>1856.0200000000004</v>
      </c>
      <c r="I268" s="17">
        <f t="shared" si="9"/>
        <v>126.05840000001626</v>
      </c>
    </row>
    <row r="269" spans="1:9" x14ac:dyDescent="0.25">
      <c r="A269" t="s">
        <v>696</v>
      </c>
      <c r="B269" s="1">
        <v>33000</v>
      </c>
      <c r="C269" s="1" t="s">
        <v>13</v>
      </c>
      <c r="D269" s="4">
        <v>43444</v>
      </c>
      <c r="E269">
        <v>1558444</v>
      </c>
      <c r="F269" s="1">
        <v>28659.279999999999</v>
      </c>
      <c r="G269" s="5">
        <v>43448</v>
      </c>
      <c r="H269" s="17">
        <f t="shared" si="8"/>
        <v>4340.7200000000012</v>
      </c>
      <c r="I269" s="17">
        <f t="shared" si="9"/>
        <v>4466.7784000000174</v>
      </c>
    </row>
    <row r="270" spans="1:9" x14ac:dyDescent="0.25">
      <c r="A270" t="s">
        <v>697</v>
      </c>
      <c r="B270" s="1">
        <v>33000</v>
      </c>
      <c r="C270" s="1" t="s">
        <v>13</v>
      </c>
      <c r="D270" s="4">
        <v>43444</v>
      </c>
      <c r="E270">
        <v>1558445</v>
      </c>
      <c r="F270" s="1">
        <v>28736.36</v>
      </c>
      <c r="G270" s="5">
        <v>43448</v>
      </c>
      <c r="H270" s="17">
        <f t="shared" si="8"/>
        <v>4263.6399999999994</v>
      </c>
      <c r="I270" s="17">
        <f t="shared" si="9"/>
        <v>8730.4184000000168</v>
      </c>
    </row>
    <row r="271" spans="1:9" x14ac:dyDescent="0.25">
      <c r="A271" t="s">
        <v>718</v>
      </c>
      <c r="B271" s="1">
        <v>30000</v>
      </c>
      <c r="C271" s="1" t="s">
        <v>19</v>
      </c>
      <c r="D271" s="4">
        <v>43446</v>
      </c>
      <c r="E271">
        <v>1559160</v>
      </c>
      <c r="F271" s="1">
        <v>29581.35</v>
      </c>
      <c r="G271" s="5">
        <v>43452</v>
      </c>
      <c r="H271" s="17">
        <f t="shared" si="8"/>
        <v>418.65000000000146</v>
      </c>
      <c r="I271" s="17">
        <f t="shared" si="9"/>
        <v>9149.0684000000183</v>
      </c>
    </row>
    <row r="272" spans="1:9" x14ac:dyDescent="0.25">
      <c r="A272" t="s">
        <v>698</v>
      </c>
      <c r="B272" s="1">
        <v>30000</v>
      </c>
      <c r="C272" s="1" t="s">
        <v>15</v>
      </c>
      <c r="D272" s="4">
        <v>43447</v>
      </c>
      <c r="E272">
        <v>1560174</v>
      </c>
      <c r="F272" s="1">
        <v>25700.799999999999</v>
      </c>
      <c r="G272" s="5">
        <v>43453</v>
      </c>
      <c r="H272" s="17">
        <f t="shared" si="8"/>
        <v>4299.2000000000007</v>
      </c>
      <c r="I272" s="17">
        <f t="shared" si="9"/>
        <v>13448.268400000019</v>
      </c>
    </row>
    <row r="273" spans="1:9" x14ac:dyDescent="0.25">
      <c r="A273" t="s">
        <v>699</v>
      </c>
      <c r="B273" s="1">
        <v>30000</v>
      </c>
      <c r="C273" s="1" t="s">
        <v>15</v>
      </c>
      <c r="D273" s="4">
        <v>43447</v>
      </c>
      <c r="E273">
        <v>1560175</v>
      </c>
      <c r="F273" s="1">
        <v>26304.41</v>
      </c>
      <c r="G273" s="5">
        <v>43453</v>
      </c>
      <c r="H273" s="17">
        <f t="shared" si="8"/>
        <v>3695.59</v>
      </c>
      <c r="I273" s="17">
        <f t="shared" si="9"/>
        <v>17143.858400000019</v>
      </c>
    </row>
    <row r="274" spans="1:9" x14ac:dyDescent="0.25">
      <c r="A274" t="s">
        <v>700</v>
      </c>
      <c r="B274" s="1">
        <v>25000</v>
      </c>
      <c r="C274" s="1" t="s">
        <v>12</v>
      </c>
      <c r="D274" s="4">
        <v>43448</v>
      </c>
      <c r="E274">
        <v>1560176</v>
      </c>
      <c r="F274" s="1">
        <v>23961.13</v>
      </c>
      <c r="G274" s="5">
        <v>43454</v>
      </c>
      <c r="H274" s="17">
        <f t="shared" si="8"/>
        <v>1038.869999999999</v>
      </c>
      <c r="I274" s="17">
        <f t="shared" si="9"/>
        <v>18182.728400000018</v>
      </c>
    </row>
    <row r="275" spans="1:9" x14ac:dyDescent="0.25">
      <c r="A275" t="s">
        <v>701</v>
      </c>
      <c r="B275" s="1">
        <v>26000</v>
      </c>
      <c r="C275" s="1" t="s">
        <v>13</v>
      </c>
      <c r="D275" s="4">
        <v>43451</v>
      </c>
      <c r="E275">
        <v>1560924</v>
      </c>
      <c r="F275" s="1">
        <v>24974.54</v>
      </c>
      <c r="G275" s="5">
        <v>43455</v>
      </c>
      <c r="H275" s="17">
        <f t="shared" si="8"/>
        <v>1025.4599999999991</v>
      </c>
      <c r="I275" s="17">
        <f t="shared" si="9"/>
        <v>19208.188400000017</v>
      </c>
    </row>
    <row r="276" spans="1:9" x14ac:dyDescent="0.25">
      <c r="A276" t="s">
        <v>702</v>
      </c>
      <c r="B276" s="1">
        <v>26000</v>
      </c>
      <c r="C276" s="1" t="s">
        <v>13</v>
      </c>
      <c r="D276" s="4">
        <v>43451</v>
      </c>
      <c r="E276">
        <v>1560925</v>
      </c>
      <c r="F276" s="1">
        <v>24540.01</v>
      </c>
      <c r="G276" s="5">
        <v>43455</v>
      </c>
      <c r="H276" s="17">
        <f t="shared" si="8"/>
        <v>1459.9900000000016</v>
      </c>
      <c r="I276" s="17">
        <f t="shared" si="9"/>
        <v>20668.178400000019</v>
      </c>
    </row>
    <row r="277" spans="1:9" x14ac:dyDescent="0.25">
      <c r="A277" t="s">
        <v>724</v>
      </c>
      <c r="B277" s="1">
        <v>20000</v>
      </c>
      <c r="C277" s="1" t="s">
        <v>19</v>
      </c>
      <c r="D277" s="4">
        <v>43452</v>
      </c>
      <c r="E277">
        <v>1561948</v>
      </c>
      <c r="F277" s="1">
        <v>23890.799999999999</v>
      </c>
      <c r="G277" s="5">
        <v>43458</v>
      </c>
      <c r="H277" s="17">
        <f t="shared" si="8"/>
        <v>-3890.7999999999993</v>
      </c>
      <c r="I277" s="17">
        <f t="shared" si="9"/>
        <v>16777.37840000002</v>
      </c>
    </row>
    <row r="278" spans="1:9" x14ac:dyDescent="0.25">
      <c r="A278" t="s">
        <v>703</v>
      </c>
      <c r="B278" s="1">
        <v>20000</v>
      </c>
      <c r="C278" s="1" t="s">
        <v>15</v>
      </c>
      <c r="D278" s="4">
        <v>43454</v>
      </c>
      <c r="E278">
        <v>1562727</v>
      </c>
      <c r="F278" s="1">
        <v>23943.84</v>
      </c>
      <c r="G278" s="5">
        <v>43460</v>
      </c>
      <c r="H278" s="17">
        <f t="shared" si="8"/>
        <v>-3943.84</v>
      </c>
      <c r="I278" s="17">
        <f t="shared" si="9"/>
        <v>12833.538400000019</v>
      </c>
    </row>
    <row r="279" spans="1:9" x14ac:dyDescent="0.25">
      <c r="A279" t="s">
        <v>704</v>
      </c>
      <c r="B279" s="1">
        <v>20000</v>
      </c>
      <c r="C279" s="1" t="s">
        <v>13</v>
      </c>
      <c r="D279" s="4">
        <v>43458</v>
      </c>
      <c r="E279">
        <v>1562907</v>
      </c>
      <c r="F279" s="1">
        <v>23959.200000000001</v>
      </c>
      <c r="G279" s="5">
        <v>43462</v>
      </c>
      <c r="H279" s="17">
        <f t="shared" si="8"/>
        <v>-3959.2000000000007</v>
      </c>
      <c r="I279" s="17">
        <f t="shared" si="9"/>
        <v>8874.3384000000187</v>
      </c>
    </row>
    <row r="280" spans="1:9" x14ac:dyDescent="0.25">
      <c r="A280" t="s">
        <v>725</v>
      </c>
      <c r="B280" s="1">
        <v>20000</v>
      </c>
      <c r="C280" s="1" t="s">
        <v>13</v>
      </c>
      <c r="D280" s="4">
        <v>43458</v>
      </c>
      <c r="E280">
        <v>1563625</v>
      </c>
      <c r="F280" s="1">
        <v>24101.1</v>
      </c>
      <c r="G280" s="5">
        <v>43465</v>
      </c>
      <c r="H280" s="17">
        <f t="shared" si="8"/>
        <v>-4101.0999999999985</v>
      </c>
      <c r="I280" s="17">
        <f t="shared" si="9"/>
        <v>4773.2384000000202</v>
      </c>
    </row>
    <row r="281" spans="1:9" x14ac:dyDescent="0.25">
      <c r="A281" t="s">
        <v>705</v>
      </c>
      <c r="B281" s="1">
        <v>21000</v>
      </c>
      <c r="C281" s="1" t="s">
        <v>15</v>
      </c>
      <c r="D281" s="4">
        <v>43461</v>
      </c>
      <c r="E281">
        <v>1564823</v>
      </c>
      <c r="F281" s="1">
        <v>24309.26</v>
      </c>
      <c r="G281" s="5">
        <v>43467</v>
      </c>
      <c r="H281" s="17">
        <f t="shared" si="8"/>
        <v>-3309.2599999999984</v>
      </c>
      <c r="I281" s="17">
        <f t="shared" si="9"/>
        <v>1463.9784000000218</v>
      </c>
    </row>
    <row r="282" spans="1:9" x14ac:dyDescent="0.25">
      <c r="A282" t="s">
        <v>706</v>
      </c>
      <c r="B282" s="1">
        <v>23000</v>
      </c>
      <c r="C282" s="1" t="s">
        <v>13</v>
      </c>
      <c r="D282" s="4">
        <v>43465</v>
      </c>
      <c r="E282">
        <v>1565187</v>
      </c>
      <c r="F282" s="1">
        <v>23410.77</v>
      </c>
      <c r="G282" s="5">
        <v>43438</v>
      </c>
      <c r="H282" s="17">
        <f t="shared" si="8"/>
        <v>-410.77000000000044</v>
      </c>
      <c r="I282" s="17">
        <f t="shared" si="9"/>
        <v>1053.2084000000214</v>
      </c>
    </row>
    <row r="283" spans="1:9" x14ac:dyDescent="0.25">
      <c r="A283" t="s">
        <v>726</v>
      </c>
      <c r="B283" s="1">
        <v>24500</v>
      </c>
      <c r="C283" s="1" t="s">
        <v>15</v>
      </c>
      <c r="D283" s="4">
        <v>43468</v>
      </c>
      <c r="E283">
        <v>1566683</v>
      </c>
      <c r="F283" s="1">
        <v>23580.99</v>
      </c>
      <c r="G283" s="5">
        <v>43474</v>
      </c>
      <c r="H283" s="17">
        <f t="shared" si="8"/>
        <v>919.0099999999984</v>
      </c>
      <c r="I283" s="17">
        <f t="shared" si="9"/>
        <v>1972.2184000000198</v>
      </c>
    </row>
    <row r="284" spans="1:9" x14ac:dyDescent="0.25">
      <c r="A284" t="s">
        <v>727</v>
      </c>
      <c r="B284" s="1">
        <v>24000</v>
      </c>
      <c r="C284" s="1" t="s">
        <v>728</v>
      </c>
      <c r="D284" s="4">
        <v>43475</v>
      </c>
      <c r="E284">
        <v>1567430</v>
      </c>
      <c r="F284" s="1">
        <v>23725.62</v>
      </c>
      <c r="G284" s="5">
        <v>43475</v>
      </c>
      <c r="H284" s="17">
        <f t="shared" si="8"/>
        <v>274.38000000000102</v>
      </c>
      <c r="I284" s="17">
        <f t="shared" si="9"/>
        <v>2246.5984000000208</v>
      </c>
    </row>
    <row r="285" spans="1:9" x14ac:dyDescent="0.25">
      <c r="A285" t="s">
        <v>729</v>
      </c>
      <c r="B285" s="1">
        <v>24000</v>
      </c>
      <c r="C285" s="1" t="s">
        <v>13</v>
      </c>
      <c r="D285" s="4">
        <v>43472</v>
      </c>
      <c r="E285">
        <v>1567660</v>
      </c>
      <c r="F285" s="1">
        <v>23706.33</v>
      </c>
      <c r="G285" s="5">
        <v>43476</v>
      </c>
      <c r="H285" s="17">
        <f t="shared" si="8"/>
        <v>293.66999999999825</v>
      </c>
      <c r="I285" s="17">
        <f t="shared" si="9"/>
        <v>2540.268400000019</v>
      </c>
    </row>
    <row r="286" spans="1:9" x14ac:dyDescent="0.25">
      <c r="A286" t="s">
        <v>730</v>
      </c>
      <c r="B286" s="1">
        <v>24000</v>
      </c>
      <c r="C286" s="1" t="s">
        <v>15</v>
      </c>
      <c r="D286" s="4">
        <v>43475</v>
      </c>
      <c r="E286">
        <v>1569382</v>
      </c>
      <c r="F286" s="1">
        <v>25075.22</v>
      </c>
      <c r="G286" s="5">
        <v>43481</v>
      </c>
      <c r="H286" s="17">
        <f t="shared" si="8"/>
        <v>-1075.2200000000012</v>
      </c>
      <c r="I286" s="17">
        <f t="shared" si="9"/>
        <v>1465.0484000000179</v>
      </c>
    </row>
    <row r="287" spans="1:9" x14ac:dyDescent="0.25">
      <c r="A287" t="s">
        <v>731</v>
      </c>
      <c r="B287" s="1">
        <v>26000</v>
      </c>
      <c r="C287" s="1" t="s">
        <v>13</v>
      </c>
      <c r="D287" s="4">
        <v>43479</v>
      </c>
      <c r="E287">
        <v>1570173</v>
      </c>
      <c r="F287" s="1">
        <v>26136.880000000001</v>
      </c>
      <c r="G287" s="5">
        <v>43483</v>
      </c>
      <c r="H287" s="17">
        <f t="shared" si="8"/>
        <v>-136.88000000000102</v>
      </c>
      <c r="I287" s="17">
        <f t="shared" si="9"/>
        <v>1328.1684000000168</v>
      </c>
    </row>
    <row r="288" spans="1:9" x14ac:dyDescent="0.25">
      <c r="A288" t="s">
        <v>732</v>
      </c>
      <c r="B288" s="1">
        <v>26500</v>
      </c>
      <c r="C288" s="1" t="s">
        <v>15</v>
      </c>
      <c r="D288" s="4">
        <v>43482</v>
      </c>
      <c r="E288">
        <v>1572344</v>
      </c>
      <c r="F288" s="1">
        <v>26968.22</v>
      </c>
      <c r="G288" s="5">
        <v>43488</v>
      </c>
      <c r="H288" s="17">
        <f t="shared" si="8"/>
        <v>-468.22000000000116</v>
      </c>
      <c r="I288" s="17">
        <f t="shared" si="9"/>
        <v>859.94840000001568</v>
      </c>
    </row>
    <row r="289" spans="1:9" x14ac:dyDescent="0.25">
      <c r="A289" t="s">
        <v>733</v>
      </c>
      <c r="B289" s="1">
        <v>26500</v>
      </c>
      <c r="C289" s="1" t="s">
        <v>13</v>
      </c>
      <c r="D289" s="4">
        <v>43486</v>
      </c>
      <c r="E289">
        <v>1572662</v>
      </c>
      <c r="F289" s="1">
        <v>25851.96</v>
      </c>
      <c r="G289" s="5">
        <v>43490</v>
      </c>
      <c r="H289" s="17">
        <f t="shared" si="8"/>
        <v>648.04000000000087</v>
      </c>
      <c r="I289" s="17">
        <f t="shared" si="9"/>
        <v>1507.9884000000166</v>
      </c>
    </row>
    <row r="290" spans="1:9" x14ac:dyDescent="0.25">
      <c r="A290" t="s">
        <v>750</v>
      </c>
      <c r="B290" s="1">
        <v>27500</v>
      </c>
      <c r="C290" s="1" t="s">
        <v>18</v>
      </c>
      <c r="D290" s="4">
        <v>43489</v>
      </c>
      <c r="E290">
        <v>1575172</v>
      </c>
      <c r="F290" s="1">
        <v>24154.79</v>
      </c>
      <c r="G290" s="5">
        <v>43495</v>
      </c>
      <c r="H290" s="17">
        <f t="shared" si="8"/>
        <v>3345.2099999999991</v>
      </c>
      <c r="I290" s="17">
        <f t="shared" si="9"/>
        <v>4853.1984000000157</v>
      </c>
    </row>
    <row r="291" spans="1:9" x14ac:dyDescent="0.25">
      <c r="A291" t="s">
        <v>751</v>
      </c>
      <c r="B291" s="1">
        <v>24000</v>
      </c>
      <c r="C291" s="1" t="s">
        <v>17</v>
      </c>
      <c r="D291" s="4">
        <v>43493</v>
      </c>
      <c r="E291">
        <v>1575828</v>
      </c>
      <c r="F291" s="1">
        <v>24617.59</v>
      </c>
      <c r="G291" s="5">
        <v>43497</v>
      </c>
      <c r="H291" s="17">
        <f t="shared" si="8"/>
        <v>-617.59000000000015</v>
      </c>
      <c r="I291" s="17">
        <f t="shared" si="9"/>
        <v>4235.6084000000155</v>
      </c>
    </row>
    <row r="292" spans="1:9" x14ac:dyDescent="0.25">
      <c r="A292" t="s">
        <v>752</v>
      </c>
      <c r="B292" s="1">
        <v>22000</v>
      </c>
      <c r="C292" s="1" t="s">
        <v>15</v>
      </c>
      <c r="D292" s="4">
        <v>43496</v>
      </c>
      <c r="E292">
        <v>1577367</v>
      </c>
      <c r="F292" s="1">
        <v>24198.21</v>
      </c>
      <c r="G292" s="5">
        <v>43502</v>
      </c>
      <c r="H292" s="17">
        <f t="shared" si="8"/>
        <v>-2198.2099999999991</v>
      </c>
      <c r="I292" s="17">
        <f t="shared" si="9"/>
        <v>2037.3984000000164</v>
      </c>
    </row>
    <row r="293" spans="1:9" x14ac:dyDescent="0.25">
      <c r="A293" t="s">
        <v>753</v>
      </c>
      <c r="B293" s="1">
        <v>24500</v>
      </c>
      <c r="C293" s="1" t="s">
        <v>13</v>
      </c>
      <c r="D293" s="4">
        <v>43500</v>
      </c>
      <c r="E293">
        <v>1578063</v>
      </c>
      <c r="F293" s="1">
        <v>23184.99</v>
      </c>
      <c r="G293" s="5">
        <v>43504</v>
      </c>
      <c r="H293" s="17">
        <f t="shared" si="8"/>
        <v>1315.0099999999984</v>
      </c>
      <c r="I293" s="17">
        <f t="shared" si="9"/>
        <v>3352.4084000000148</v>
      </c>
    </row>
    <row r="294" spans="1:9" x14ac:dyDescent="0.25">
      <c r="A294" t="s">
        <v>754</v>
      </c>
      <c r="B294" s="1">
        <v>21000</v>
      </c>
      <c r="C294" s="1" t="s">
        <v>18</v>
      </c>
      <c r="D294" s="4">
        <v>43503</v>
      </c>
      <c r="E294">
        <v>1580060</v>
      </c>
      <c r="F294" s="1">
        <v>22537.97</v>
      </c>
      <c r="G294" s="5">
        <v>43509</v>
      </c>
      <c r="H294" s="17">
        <f t="shared" si="8"/>
        <v>-1537.9700000000012</v>
      </c>
      <c r="I294" s="17">
        <f t="shared" si="9"/>
        <v>1814.4384000000136</v>
      </c>
    </row>
    <row r="295" spans="1:9" x14ac:dyDescent="0.25">
      <c r="A295" t="s">
        <v>755</v>
      </c>
      <c r="B295" s="1">
        <v>22000</v>
      </c>
      <c r="C295" s="1" t="s">
        <v>13</v>
      </c>
      <c r="D295" s="4">
        <v>43507</v>
      </c>
      <c r="E295">
        <v>1580843</v>
      </c>
      <c r="F295" s="1">
        <v>23741.82</v>
      </c>
      <c r="G295" s="5">
        <v>43511</v>
      </c>
      <c r="H295" s="17">
        <f t="shared" si="8"/>
        <v>-1741.8199999999997</v>
      </c>
      <c r="I295" s="17">
        <f t="shared" si="9"/>
        <v>72.618400000013935</v>
      </c>
    </row>
    <row r="296" spans="1:9" x14ac:dyDescent="0.25">
      <c r="A296" t="s">
        <v>756</v>
      </c>
      <c r="B296" s="1">
        <v>23000</v>
      </c>
      <c r="C296" s="1" t="s">
        <v>14</v>
      </c>
      <c r="D296" s="4">
        <v>43509</v>
      </c>
      <c r="E296">
        <v>1582151</v>
      </c>
      <c r="F296" s="1">
        <v>22113.35</v>
      </c>
      <c r="G296" s="5">
        <v>43515</v>
      </c>
      <c r="H296" s="17">
        <f t="shared" si="8"/>
        <v>886.65000000000146</v>
      </c>
      <c r="I296" s="17">
        <f t="shared" si="9"/>
        <v>959.26840000001539</v>
      </c>
    </row>
    <row r="297" spans="1:9" x14ac:dyDescent="0.25">
      <c r="A297" t="s">
        <v>757</v>
      </c>
      <c r="B297" s="1">
        <v>23000</v>
      </c>
      <c r="C297" s="1" t="s">
        <v>18</v>
      </c>
      <c r="D297" s="4">
        <v>43510</v>
      </c>
      <c r="E297">
        <v>1582698</v>
      </c>
      <c r="F297" s="1">
        <v>22195.64</v>
      </c>
      <c r="G297" s="5">
        <v>43516</v>
      </c>
      <c r="H297" s="17">
        <f t="shared" si="8"/>
        <v>804.36000000000058</v>
      </c>
      <c r="I297" s="17">
        <f t="shared" si="9"/>
        <v>1763.628400000016</v>
      </c>
    </row>
    <row r="298" spans="1:9" x14ac:dyDescent="0.25">
      <c r="A298" t="s">
        <v>758</v>
      </c>
      <c r="B298" s="1">
        <v>23500</v>
      </c>
      <c r="C298" s="1" t="s">
        <v>13</v>
      </c>
      <c r="D298" s="4">
        <v>43514</v>
      </c>
      <c r="E298">
        <v>1583449</v>
      </c>
      <c r="F298" s="1">
        <v>22002.92</v>
      </c>
      <c r="G298" s="5">
        <v>43518</v>
      </c>
      <c r="H298" s="17">
        <f t="shared" si="8"/>
        <v>1497.0800000000017</v>
      </c>
      <c r="I298" s="17">
        <f t="shared" si="9"/>
        <v>3260.7084000000177</v>
      </c>
    </row>
    <row r="299" spans="1:9" x14ac:dyDescent="0.25">
      <c r="A299" t="s">
        <v>759</v>
      </c>
      <c r="B299" s="1">
        <v>22500</v>
      </c>
      <c r="C299" s="1" t="s">
        <v>14</v>
      </c>
      <c r="D299" s="4">
        <v>43516</v>
      </c>
      <c r="E299">
        <v>1584378</v>
      </c>
      <c r="F299" s="1">
        <v>22654.92</v>
      </c>
      <c r="G299" s="5">
        <v>43522</v>
      </c>
      <c r="H299" s="17">
        <f t="shared" si="8"/>
        <v>-154.91999999999825</v>
      </c>
      <c r="I299" s="17">
        <f t="shared" si="9"/>
        <v>3105.7884000000195</v>
      </c>
    </row>
    <row r="300" spans="1:9" x14ac:dyDescent="0.25">
      <c r="A300" t="s">
        <v>760</v>
      </c>
      <c r="B300" s="1">
        <v>21000</v>
      </c>
      <c r="C300" s="1" t="s">
        <v>18</v>
      </c>
      <c r="D300" s="4">
        <v>43517</v>
      </c>
      <c r="E300">
        <v>1585629</v>
      </c>
      <c r="F300" s="1">
        <v>22509.49</v>
      </c>
      <c r="G300" s="5">
        <v>43523</v>
      </c>
      <c r="H300" s="17">
        <f t="shared" si="8"/>
        <v>-1509.4900000000016</v>
      </c>
      <c r="I300" s="17">
        <f t="shared" si="9"/>
        <v>1596.2984000000179</v>
      </c>
    </row>
    <row r="301" spans="1:9" x14ac:dyDescent="0.25">
      <c r="A301" t="s">
        <v>761</v>
      </c>
      <c r="B301" s="1">
        <v>22000</v>
      </c>
      <c r="C301" s="1" t="s">
        <v>13</v>
      </c>
      <c r="D301" s="4">
        <v>43521</v>
      </c>
      <c r="E301">
        <v>1586157</v>
      </c>
      <c r="F301" s="1">
        <v>23555.29</v>
      </c>
      <c r="G301" s="5">
        <v>43525</v>
      </c>
      <c r="H301" s="17">
        <f t="shared" ref="H301:H364" si="10">B301-F301</f>
        <v>-1555.2900000000009</v>
      </c>
      <c r="I301" s="17">
        <f t="shared" ref="I301:I364" si="11">I300+H301</f>
        <v>41.008400000016991</v>
      </c>
    </row>
    <row r="302" spans="1:9" x14ac:dyDescent="0.25">
      <c r="A302" t="s">
        <v>762</v>
      </c>
      <c r="B302" s="1">
        <v>22000</v>
      </c>
      <c r="C302" s="1" t="s">
        <v>18</v>
      </c>
      <c r="D302" s="4">
        <v>43524</v>
      </c>
      <c r="E302">
        <v>1587910</v>
      </c>
      <c r="F302" s="1">
        <v>24397.13</v>
      </c>
      <c r="G302" s="5">
        <v>43530</v>
      </c>
      <c r="H302" s="17">
        <f t="shared" si="10"/>
        <v>-2397.130000000001</v>
      </c>
      <c r="I302" s="17">
        <f t="shared" si="11"/>
        <v>-2356.121599999984</v>
      </c>
    </row>
    <row r="303" spans="1:9" x14ac:dyDescent="0.25">
      <c r="A303" t="s">
        <v>763</v>
      </c>
      <c r="B303" s="1">
        <v>27000</v>
      </c>
      <c r="C303" s="1" t="s">
        <v>13</v>
      </c>
      <c r="D303" s="4">
        <v>43528</v>
      </c>
      <c r="E303">
        <v>1589024</v>
      </c>
      <c r="F303" s="1">
        <v>24868.38</v>
      </c>
      <c r="G303" s="5">
        <v>43532</v>
      </c>
      <c r="H303" s="17">
        <f t="shared" si="10"/>
        <v>2131.619999999999</v>
      </c>
      <c r="I303" s="17">
        <f t="shared" si="11"/>
        <v>-224.50159999998505</v>
      </c>
    </row>
    <row r="304" spans="1:9" x14ac:dyDescent="0.25">
      <c r="A304" t="s">
        <v>764</v>
      </c>
      <c r="B304" s="1">
        <v>26000</v>
      </c>
      <c r="C304" s="1" t="s">
        <v>15</v>
      </c>
      <c r="D304" s="4">
        <v>43538</v>
      </c>
      <c r="E304">
        <v>1590837</v>
      </c>
      <c r="F304" s="1">
        <v>26753.65</v>
      </c>
      <c r="G304" s="5">
        <v>43537</v>
      </c>
      <c r="H304" s="17">
        <f t="shared" si="10"/>
        <v>-753.65000000000146</v>
      </c>
      <c r="I304" s="17">
        <f t="shared" si="11"/>
        <v>-978.1515999999865</v>
      </c>
    </row>
    <row r="305" spans="1:10" x14ac:dyDescent="0.25">
      <c r="A305" t="s">
        <v>765</v>
      </c>
      <c r="B305" s="1">
        <v>29000</v>
      </c>
      <c r="C305" s="1" t="s">
        <v>13</v>
      </c>
      <c r="D305" s="4">
        <v>43535</v>
      </c>
      <c r="E305">
        <v>1591402</v>
      </c>
      <c r="F305" s="1">
        <v>27364.03</v>
      </c>
      <c r="G305" s="5">
        <v>43539</v>
      </c>
      <c r="H305" s="17">
        <f t="shared" si="10"/>
        <v>1635.9700000000012</v>
      </c>
      <c r="I305" s="17">
        <f t="shared" si="11"/>
        <v>657.81840000001466</v>
      </c>
    </row>
    <row r="306" spans="1:10" x14ac:dyDescent="0.25">
      <c r="A306" t="s">
        <v>766</v>
      </c>
      <c r="B306" s="1">
        <v>30000</v>
      </c>
      <c r="C306" s="1" t="s">
        <v>15</v>
      </c>
      <c r="D306" s="4">
        <v>43538</v>
      </c>
      <c r="E306">
        <v>1593440</v>
      </c>
      <c r="F306" s="1">
        <v>31424.1</v>
      </c>
      <c r="G306" s="5">
        <v>43544</v>
      </c>
      <c r="H306" s="17">
        <f t="shared" si="10"/>
        <v>-1424.0999999999985</v>
      </c>
      <c r="I306" s="17">
        <f t="shared" si="11"/>
        <v>-766.28159999998388</v>
      </c>
    </row>
    <row r="307" spans="1:10" x14ac:dyDescent="0.25">
      <c r="A307" t="s">
        <v>767</v>
      </c>
      <c r="B307" s="1">
        <v>35000</v>
      </c>
      <c r="C307" s="1" t="s">
        <v>19</v>
      </c>
      <c r="D307" s="4">
        <v>43543</v>
      </c>
      <c r="E307">
        <v>1594407</v>
      </c>
      <c r="F307" s="1">
        <v>32692.080000000002</v>
      </c>
      <c r="G307" s="5">
        <v>43546</v>
      </c>
      <c r="H307" s="17">
        <f t="shared" si="10"/>
        <v>2307.9199999999983</v>
      </c>
      <c r="I307" s="17">
        <f t="shared" si="11"/>
        <v>1541.6384000000144</v>
      </c>
    </row>
    <row r="308" spans="1:10" x14ac:dyDescent="0.25">
      <c r="A308" t="s">
        <v>768</v>
      </c>
      <c r="B308" s="1">
        <v>35500</v>
      </c>
      <c r="C308" s="1" t="s">
        <v>14</v>
      </c>
      <c r="D308" s="4">
        <v>43544</v>
      </c>
      <c r="E308">
        <v>1597081</v>
      </c>
      <c r="F308" s="1">
        <v>36249.58</v>
      </c>
      <c r="G308" s="5">
        <v>43550</v>
      </c>
      <c r="H308" s="17">
        <f t="shared" si="10"/>
        <v>-749.58000000000175</v>
      </c>
      <c r="I308" s="17">
        <f t="shared" si="11"/>
        <v>792.05840000001263</v>
      </c>
    </row>
    <row r="309" spans="1:10" x14ac:dyDescent="0.25">
      <c r="A309" t="s">
        <v>769</v>
      </c>
      <c r="B309" s="1">
        <v>35000</v>
      </c>
      <c r="C309" s="1" t="s">
        <v>15</v>
      </c>
      <c r="D309" s="4">
        <v>43545</v>
      </c>
      <c r="E309">
        <v>1596389</v>
      </c>
      <c r="F309" s="1">
        <v>35624.11</v>
      </c>
      <c r="G309" s="5">
        <v>43551</v>
      </c>
      <c r="H309" s="17">
        <f t="shared" si="10"/>
        <v>-624.11000000000058</v>
      </c>
      <c r="I309" s="17">
        <f t="shared" si="11"/>
        <v>167.94840000001204</v>
      </c>
    </row>
    <row r="310" spans="1:10" x14ac:dyDescent="0.25">
      <c r="A310" t="s">
        <v>770</v>
      </c>
      <c r="C310" s="1" t="s">
        <v>13</v>
      </c>
      <c r="D310" s="4">
        <v>43549</v>
      </c>
      <c r="E310" s="8" t="s">
        <v>22</v>
      </c>
      <c r="G310" s="8" t="s">
        <v>22</v>
      </c>
      <c r="H310" s="17">
        <f t="shared" si="10"/>
        <v>0</v>
      </c>
      <c r="I310" s="17">
        <f t="shared" si="11"/>
        <v>167.94840000001204</v>
      </c>
      <c r="J310" t="s">
        <v>811</v>
      </c>
    </row>
    <row r="311" spans="1:10" x14ac:dyDescent="0.25">
      <c r="A311" t="s">
        <v>771</v>
      </c>
      <c r="B311" s="1">
        <v>37000</v>
      </c>
      <c r="C311" s="1" t="s">
        <v>15</v>
      </c>
      <c r="D311" s="4">
        <v>43549</v>
      </c>
      <c r="E311">
        <v>1598768</v>
      </c>
      <c r="F311" s="1">
        <v>34178.93</v>
      </c>
      <c r="G311" s="5">
        <v>43559</v>
      </c>
      <c r="H311" s="17">
        <f t="shared" si="10"/>
        <v>2821.0699999999997</v>
      </c>
      <c r="I311" s="17">
        <f t="shared" si="11"/>
        <v>2989.0184000000118</v>
      </c>
    </row>
    <row r="312" spans="1:10" x14ac:dyDescent="0.25">
      <c r="A312" t="s">
        <v>772</v>
      </c>
      <c r="B312" s="1">
        <v>34000</v>
      </c>
      <c r="C312" s="1" t="s">
        <v>12</v>
      </c>
      <c r="D312" s="4">
        <v>43553</v>
      </c>
      <c r="E312">
        <v>1599533</v>
      </c>
      <c r="F312" s="1">
        <v>30817.71</v>
      </c>
      <c r="G312" s="5">
        <v>43560</v>
      </c>
      <c r="H312" s="17">
        <f t="shared" si="10"/>
        <v>3182.2900000000009</v>
      </c>
      <c r="I312" s="17">
        <f t="shared" si="11"/>
        <v>6171.3084000000126</v>
      </c>
    </row>
    <row r="313" spans="1:10" x14ac:dyDescent="0.25">
      <c r="A313" t="s">
        <v>812</v>
      </c>
      <c r="B313" s="1">
        <v>29000</v>
      </c>
      <c r="C313" s="1" t="s">
        <v>15</v>
      </c>
      <c r="D313" s="4">
        <v>43559</v>
      </c>
      <c r="E313">
        <v>1601533</v>
      </c>
      <c r="F313" s="18">
        <v>30114.37</v>
      </c>
      <c r="G313" s="5">
        <v>43565</v>
      </c>
      <c r="H313" s="17">
        <f t="shared" si="10"/>
        <v>-1114.369999999999</v>
      </c>
      <c r="I313" s="17">
        <f t="shared" si="11"/>
        <v>5056.9384000000136</v>
      </c>
    </row>
    <row r="314" spans="1:10" x14ac:dyDescent="0.25">
      <c r="A314" t="s">
        <v>813</v>
      </c>
      <c r="B314" s="1">
        <v>27000</v>
      </c>
      <c r="C314" s="1" t="s">
        <v>13</v>
      </c>
      <c r="D314" s="4">
        <v>43563</v>
      </c>
      <c r="E314">
        <v>1602219</v>
      </c>
      <c r="F314" s="18">
        <v>31654.55</v>
      </c>
      <c r="G314" s="5">
        <v>43567</v>
      </c>
      <c r="H314" s="17">
        <f t="shared" si="10"/>
        <v>-4654.5499999999993</v>
      </c>
      <c r="I314" s="17">
        <f t="shared" si="11"/>
        <v>402.38840000001437</v>
      </c>
    </row>
    <row r="315" spans="1:10" x14ac:dyDescent="0.25">
      <c r="A315" t="s">
        <v>814</v>
      </c>
      <c r="B315" s="1">
        <v>31000</v>
      </c>
      <c r="C315" s="1" t="s">
        <v>15</v>
      </c>
      <c r="D315" s="4">
        <v>43566</v>
      </c>
      <c r="E315">
        <v>1604239</v>
      </c>
      <c r="F315" s="18">
        <v>29786.799999999999</v>
      </c>
      <c r="G315" s="5">
        <v>43572</v>
      </c>
      <c r="H315" s="17">
        <f t="shared" si="10"/>
        <v>1213.2000000000007</v>
      </c>
      <c r="I315" s="17">
        <f t="shared" si="11"/>
        <v>1615.5884000000151</v>
      </c>
    </row>
    <row r="316" spans="1:10" x14ac:dyDescent="0.25">
      <c r="A316" t="s">
        <v>815</v>
      </c>
      <c r="B316" s="1">
        <v>33000</v>
      </c>
      <c r="C316" s="1" t="s">
        <v>12</v>
      </c>
      <c r="D316" s="4">
        <v>43567</v>
      </c>
      <c r="E316">
        <v>1605005</v>
      </c>
      <c r="F316" s="18">
        <v>31119.8</v>
      </c>
      <c r="G316" s="5">
        <v>43573</v>
      </c>
      <c r="H316" s="17">
        <f t="shared" si="10"/>
        <v>1880.2000000000007</v>
      </c>
      <c r="I316" s="17">
        <f t="shared" si="11"/>
        <v>3495.7884000000158</v>
      </c>
    </row>
    <row r="317" spans="1:10" x14ac:dyDescent="0.25">
      <c r="A317" t="s">
        <v>816</v>
      </c>
      <c r="B317" s="1">
        <v>29000</v>
      </c>
      <c r="C317" s="1" t="s">
        <v>14</v>
      </c>
      <c r="D317" s="4">
        <v>43572</v>
      </c>
      <c r="E317">
        <v>1606986</v>
      </c>
      <c r="F317" s="18">
        <v>32329.33</v>
      </c>
      <c r="G317" s="5">
        <v>43579</v>
      </c>
      <c r="H317" s="17">
        <f t="shared" si="10"/>
        <v>-3329.3300000000017</v>
      </c>
      <c r="I317" s="17">
        <f t="shared" si="11"/>
        <v>166.45840000001408</v>
      </c>
    </row>
    <row r="318" spans="1:10" x14ac:dyDescent="0.25">
      <c r="A318" t="s">
        <v>817</v>
      </c>
      <c r="B318" s="1">
        <v>36000</v>
      </c>
      <c r="C318" s="1" t="s">
        <v>15</v>
      </c>
      <c r="D318" s="4">
        <v>43573</v>
      </c>
      <c r="E318">
        <v>1607819</v>
      </c>
      <c r="F318" s="18">
        <v>35103.24</v>
      </c>
      <c r="G318" s="5">
        <v>43581</v>
      </c>
      <c r="H318" s="17">
        <f t="shared" si="10"/>
        <v>896.76000000000204</v>
      </c>
      <c r="I318" s="17">
        <f t="shared" si="11"/>
        <v>1063.2184000000161</v>
      </c>
    </row>
    <row r="319" spans="1:10" x14ac:dyDescent="0.25">
      <c r="A319" t="s">
        <v>818</v>
      </c>
      <c r="B319" s="1">
        <v>36000</v>
      </c>
      <c r="C319" s="1" t="s">
        <v>15</v>
      </c>
      <c r="D319" s="4">
        <v>43580</v>
      </c>
      <c r="E319">
        <v>1610137</v>
      </c>
      <c r="F319" s="18">
        <v>34883.25</v>
      </c>
      <c r="G319" s="5">
        <v>43587</v>
      </c>
      <c r="H319" s="17">
        <f t="shared" si="10"/>
        <v>1116.75</v>
      </c>
      <c r="I319" s="17">
        <f t="shared" si="11"/>
        <v>2179.9684000000161</v>
      </c>
    </row>
    <row r="320" spans="1:10" x14ac:dyDescent="0.25">
      <c r="A320" t="s">
        <v>819</v>
      </c>
      <c r="B320" s="1">
        <v>37000</v>
      </c>
      <c r="C320" s="1" t="s">
        <v>13</v>
      </c>
      <c r="D320" s="4">
        <v>43584</v>
      </c>
      <c r="E320">
        <v>1610537</v>
      </c>
      <c r="F320" s="18">
        <v>34990.660000000003</v>
      </c>
      <c r="G320" s="5">
        <v>43588</v>
      </c>
      <c r="H320" s="17">
        <f t="shared" si="10"/>
        <v>2009.3399999999965</v>
      </c>
      <c r="I320" s="17">
        <f t="shared" si="11"/>
        <v>4189.3084000000126</v>
      </c>
    </row>
    <row r="321" spans="1:9" x14ac:dyDescent="0.25">
      <c r="A321" t="s">
        <v>820</v>
      </c>
      <c r="B321" s="1">
        <v>33000</v>
      </c>
      <c r="C321" s="1" t="s">
        <v>15</v>
      </c>
      <c r="D321" s="4">
        <v>43587</v>
      </c>
      <c r="E321">
        <v>1612754</v>
      </c>
      <c r="F321" s="18">
        <v>34507.230000000003</v>
      </c>
      <c r="G321" s="5">
        <v>43593</v>
      </c>
      <c r="H321" s="17">
        <f t="shared" si="10"/>
        <v>-1507.2300000000032</v>
      </c>
      <c r="I321" s="17">
        <f t="shared" si="11"/>
        <v>2682.0784000000094</v>
      </c>
    </row>
    <row r="322" spans="1:9" x14ac:dyDescent="0.25">
      <c r="A322" t="s">
        <v>821</v>
      </c>
      <c r="B322" s="1">
        <v>33000</v>
      </c>
      <c r="C322" s="1" t="s">
        <v>13</v>
      </c>
      <c r="D322" s="4">
        <v>43591</v>
      </c>
      <c r="E322">
        <v>1613067</v>
      </c>
      <c r="F322" s="18">
        <v>35655.25</v>
      </c>
      <c r="G322" s="5">
        <v>43595</v>
      </c>
      <c r="H322" s="17">
        <f t="shared" si="10"/>
        <v>-2655.25</v>
      </c>
      <c r="I322" s="17">
        <f t="shared" si="11"/>
        <v>26.828400000009424</v>
      </c>
    </row>
    <row r="323" spans="1:9" x14ac:dyDescent="0.25">
      <c r="A323" t="s">
        <v>842</v>
      </c>
      <c r="B323" s="1">
        <v>37000</v>
      </c>
      <c r="C323" s="1" t="s">
        <v>15</v>
      </c>
      <c r="D323" s="4">
        <v>43594</v>
      </c>
      <c r="E323">
        <v>1615033</v>
      </c>
      <c r="F323" s="18">
        <v>35834.129999999997</v>
      </c>
      <c r="G323" s="5">
        <v>43600</v>
      </c>
      <c r="H323" s="17">
        <f t="shared" si="10"/>
        <v>1165.8700000000026</v>
      </c>
      <c r="I323" s="17">
        <f t="shared" si="11"/>
        <v>1192.698400000012</v>
      </c>
    </row>
    <row r="324" spans="1:9" x14ac:dyDescent="0.25">
      <c r="A324" t="s">
        <v>843</v>
      </c>
      <c r="B324" s="1">
        <v>37000</v>
      </c>
      <c r="C324" s="1" t="s">
        <v>13</v>
      </c>
      <c r="D324" s="4">
        <v>43598</v>
      </c>
      <c r="E324">
        <v>1615710</v>
      </c>
      <c r="F324" s="18">
        <v>37464.629999999997</v>
      </c>
      <c r="G324" s="5">
        <v>43602</v>
      </c>
      <c r="H324" s="17">
        <f t="shared" si="10"/>
        <v>-464.62999999999738</v>
      </c>
      <c r="I324" s="17">
        <f t="shared" si="11"/>
        <v>728.06840000001466</v>
      </c>
    </row>
    <row r="325" spans="1:9" x14ac:dyDescent="0.25">
      <c r="A325" t="s">
        <v>844</v>
      </c>
      <c r="B325" s="1">
        <v>37500</v>
      </c>
      <c r="C325" s="1" t="s">
        <v>15</v>
      </c>
      <c r="D325" s="4">
        <v>43601</v>
      </c>
      <c r="E325">
        <v>1617722</v>
      </c>
      <c r="F325" s="18">
        <v>37791.370000000003</v>
      </c>
      <c r="G325" s="5">
        <v>43607</v>
      </c>
      <c r="H325" s="17">
        <f t="shared" si="10"/>
        <v>-291.37000000000262</v>
      </c>
      <c r="I325" s="17">
        <f t="shared" si="11"/>
        <v>436.69840000001204</v>
      </c>
    </row>
    <row r="326" spans="1:9" x14ac:dyDescent="0.25">
      <c r="A326" t="s">
        <v>845</v>
      </c>
      <c r="B326" s="1">
        <v>38500</v>
      </c>
      <c r="C326" s="1" t="s">
        <v>17</v>
      </c>
      <c r="D326" s="4">
        <v>43605</v>
      </c>
      <c r="E326">
        <v>1618441</v>
      </c>
      <c r="F326" s="18">
        <v>38409.03</v>
      </c>
      <c r="G326" s="5">
        <v>43609</v>
      </c>
      <c r="H326" s="17">
        <f t="shared" si="10"/>
        <v>90.970000000001164</v>
      </c>
      <c r="I326" s="17">
        <f t="shared" si="11"/>
        <v>527.66840000001321</v>
      </c>
    </row>
    <row r="327" spans="1:9" x14ac:dyDescent="0.25">
      <c r="A327" t="s">
        <v>846</v>
      </c>
      <c r="B327" s="1">
        <v>38500</v>
      </c>
      <c r="C327" s="1" t="s">
        <v>15</v>
      </c>
      <c r="D327" s="4">
        <v>43608</v>
      </c>
      <c r="E327">
        <v>1620749</v>
      </c>
      <c r="F327" s="18">
        <v>38310.269999999997</v>
      </c>
      <c r="G327" s="5">
        <v>43614</v>
      </c>
      <c r="H327" s="17">
        <f t="shared" si="10"/>
        <v>189.7300000000032</v>
      </c>
      <c r="I327" s="17">
        <f t="shared" si="11"/>
        <v>717.39840000001641</v>
      </c>
    </row>
    <row r="328" spans="1:9" x14ac:dyDescent="0.25">
      <c r="A328" t="s">
        <v>847</v>
      </c>
      <c r="B328" s="1">
        <v>40000</v>
      </c>
      <c r="C328" s="1" t="s">
        <v>13</v>
      </c>
      <c r="D328" s="4">
        <v>43612</v>
      </c>
      <c r="E328">
        <v>1620750</v>
      </c>
      <c r="F328" s="18">
        <v>38937.14</v>
      </c>
      <c r="G328" s="5">
        <v>43616</v>
      </c>
      <c r="H328" s="17">
        <f t="shared" si="10"/>
        <v>1062.8600000000006</v>
      </c>
      <c r="I328" s="17">
        <f t="shared" si="11"/>
        <v>1780.258400000017</v>
      </c>
    </row>
    <row r="329" spans="1:9" x14ac:dyDescent="0.25">
      <c r="A329" t="s">
        <v>848</v>
      </c>
      <c r="B329" s="1">
        <v>39500</v>
      </c>
      <c r="C329" s="1" t="s">
        <v>15</v>
      </c>
      <c r="D329" s="4">
        <v>43615</v>
      </c>
      <c r="E329">
        <v>1622864</v>
      </c>
      <c r="F329" s="18">
        <v>38940.03</v>
      </c>
      <c r="G329" s="5">
        <v>43621</v>
      </c>
      <c r="H329" s="17">
        <f t="shared" si="10"/>
        <v>559.97000000000116</v>
      </c>
      <c r="I329" s="17">
        <f t="shared" si="11"/>
        <v>2340.2284000000182</v>
      </c>
    </row>
    <row r="330" spans="1:9" x14ac:dyDescent="0.25">
      <c r="A330" t="s">
        <v>849</v>
      </c>
      <c r="B330" s="1">
        <v>40000</v>
      </c>
      <c r="C330" s="1" t="s">
        <v>13</v>
      </c>
      <c r="D330" s="4">
        <v>43619</v>
      </c>
      <c r="E330">
        <v>1623913</v>
      </c>
      <c r="F330" s="18">
        <v>40363.25</v>
      </c>
      <c r="G330" s="5">
        <v>43623</v>
      </c>
      <c r="H330" s="17">
        <f t="shared" si="10"/>
        <v>-363.25</v>
      </c>
      <c r="I330" s="17">
        <f t="shared" si="11"/>
        <v>1976.9784000000182</v>
      </c>
    </row>
    <row r="331" spans="1:9" x14ac:dyDescent="0.25">
      <c r="A331" t="s">
        <v>869</v>
      </c>
      <c r="B331" s="1">
        <v>40000</v>
      </c>
      <c r="C331" s="1" t="s">
        <v>15</v>
      </c>
      <c r="D331" s="4">
        <v>43622</v>
      </c>
      <c r="E331">
        <v>1626054</v>
      </c>
      <c r="F331" s="18">
        <v>39462.32</v>
      </c>
      <c r="G331" s="5">
        <v>43628</v>
      </c>
      <c r="H331" s="17">
        <f t="shared" si="10"/>
        <v>537.68000000000029</v>
      </c>
      <c r="I331" s="17">
        <f t="shared" si="11"/>
        <v>2514.6584000000184</v>
      </c>
    </row>
    <row r="332" spans="1:9" x14ac:dyDescent="0.25">
      <c r="A332" t="s">
        <v>870</v>
      </c>
      <c r="B332" s="1">
        <v>40500</v>
      </c>
      <c r="C332" s="1" t="s">
        <v>13</v>
      </c>
      <c r="D332" s="4">
        <v>43626</v>
      </c>
      <c r="E332">
        <v>1626430</v>
      </c>
      <c r="F332" s="18">
        <v>37256.620000000003</v>
      </c>
      <c r="G332" s="5">
        <v>43630</v>
      </c>
      <c r="H332" s="17">
        <f t="shared" si="10"/>
        <v>3243.3799999999974</v>
      </c>
      <c r="I332" s="17">
        <f t="shared" si="11"/>
        <v>5758.0384000000158</v>
      </c>
    </row>
    <row r="333" spans="1:9" x14ac:dyDescent="0.25">
      <c r="A333" t="s">
        <v>871</v>
      </c>
      <c r="B333" s="1">
        <v>39000</v>
      </c>
      <c r="C333" s="1" t="s">
        <v>15</v>
      </c>
      <c r="D333" s="4">
        <v>43629</v>
      </c>
      <c r="E333">
        <v>1628415</v>
      </c>
      <c r="F333" s="18">
        <v>36963.94</v>
      </c>
      <c r="G333" s="5">
        <v>43635</v>
      </c>
      <c r="H333" s="17">
        <f t="shared" si="10"/>
        <v>2036.0599999999977</v>
      </c>
      <c r="I333" s="17">
        <f t="shared" si="11"/>
        <v>7794.0984000000135</v>
      </c>
    </row>
    <row r="334" spans="1:9" x14ac:dyDescent="0.25">
      <c r="A334" t="s">
        <v>872</v>
      </c>
      <c r="B334" s="1">
        <v>0</v>
      </c>
      <c r="C334" s="1" t="s">
        <v>13</v>
      </c>
      <c r="D334" s="4">
        <v>43633</v>
      </c>
      <c r="E334" s="8" t="s">
        <v>22</v>
      </c>
      <c r="F334" s="9"/>
      <c r="G334" s="8" t="s">
        <v>22</v>
      </c>
      <c r="H334" s="17">
        <f t="shared" si="10"/>
        <v>0</v>
      </c>
      <c r="I334" s="17">
        <f t="shared" si="11"/>
        <v>7794.0984000000135</v>
      </c>
    </row>
    <row r="335" spans="1:9" x14ac:dyDescent="0.25">
      <c r="A335" t="s">
        <v>873</v>
      </c>
      <c r="B335" s="1">
        <v>32000</v>
      </c>
      <c r="C335" s="1" t="s">
        <v>14</v>
      </c>
      <c r="D335" s="4">
        <v>43635</v>
      </c>
      <c r="E335">
        <v>1630329</v>
      </c>
      <c r="F335" s="18">
        <v>31552.63</v>
      </c>
      <c r="G335" s="5">
        <v>43641</v>
      </c>
      <c r="H335" s="17">
        <f t="shared" si="10"/>
        <v>447.36999999999898</v>
      </c>
      <c r="I335" s="17">
        <f t="shared" si="11"/>
        <v>8241.4684000000125</v>
      </c>
    </row>
    <row r="336" spans="1:9" x14ac:dyDescent="0.25">
      <c r="A336" t="s">
        <v>874</v>
      </c>
      <c r="B336" s="1">
        <v>32000</v>
      </c>
      <c r="C336" s="1" t="s">
        <v>15</v>
      </c>
      <c r="D336" s="4">
        <v>43636</v>
      </c>
      <c r="E336">
        <v>1631578</v>
      </c>
      <c r="F336" s="18">
        <v>31962.48</v>
      </c>
      <c r="G336" s="5">
        <v>43643</v>
      </c>
      <c r="H336" s="17">
        <f t="shared" si="10"/>
        <v>37.520000000000437</v>
      </c>
      <c r="I336" s="17">
        <f t="shared" si="11"/>
        <v>8278.9884000000129</v>
      </c>
    </row>
    <row r="337" spans="1:9" x14ac:dyDescent="0.25">
      <c r="A337" t="s">
        <v>875</v>
      </c>
      <c r="B337" s="1">
        <v>32000</v>
      </c>
      <c r="C337" s="1" t="s">
        <v>13</v>
      </c>
      <c r="D337" s="4">
        <v>43633</v>
      </c>
      <c r="E337">
        <v>1631579</v>
      </c>
      <c r="F337" s="18">
        <v>31942.03</v>
      </c>
      <c r="G337" s="5">
        <v>43644</v>
      </c>
      <c r="H337" s="17">
        <f t="shared" si="10"/>
        <v>57.970000000001164</v>
      </c>
      <c r="I337" s="17">
        <f t="shared" si="11"/>
        <v>8336.9584000000141</v>
      </c>
    </row>
    <row r="338" spans="1:9" x14ac:dyDescent="0.25">
      <c r="A338" t="s">
        <v>876</v>
      </c>
      <c r="B338" s="1">
        <v>29000</v>
      </c>
      <c r="C338" s="1" t="s">
        <v>15</v>
      </c>
      <c r="D338" s="4">
        <v>43643</v>
      </c>
      <c r="E338">
        <v>1634198</v>
      </c>
      <c r="F338" s="18">
        <v>30141.01</v>
      </c>
      <c r="G338" s="5">
        <v>43649</v>
      </c>
      <c r="H338" s="17">
        <f t="shared" si="10"/>
        <v>-1141.0099999999984</v>
      </c>
      <c r="I338" s="17">
        <f t="shared" si="11"/>
        <v>7195.9484000000157</v>
      </c>
    </row>
    <row r="339" spans="1:9" x14ac:dyDescent="0.25">
      <c r="A339" t="s">
        <v>877</v>
      </c>
      <c r="B339" s="1">
        <v>29000</v>
      </c>
      <c r="C339" s="1" t="s">
        <v>15</v>
      </c>
      <c r="D339" s="4">
        <v>43643</v>
      </c>
      <c r="E339">
        <v>1634199</v>
      </c>
      <c r="F339" s="18">
        <v>30309.38</v>
      </c>
      <c r="G339" s="5">
        <v>43649</v>
      </c>
      <c r="H339" s="17">
        <f t="shared" si="10"/>
        <v>-1309.380000000001</v>
      </c>
      <c r="I339" s="17">
        <f t="shared" si="11"/>
        <v>5886.5684000000147</v>
      </c>
    </row>
    <row r="340" spans="1:9" x14ac:dyDescent="0.25">
      <c r="A340" t="s">
        <v>878</v>
      </c>
      <c r="B340" s="1">
        <v>29000</v>
      </c>
      <c r="C340" s="1" t="s">
        <v>13</v>
      </c>
      <c r="D340" s="4">
        <v>43647</v>
      </c>
      <c r="E340">
        <v>1634549</v>
      </c>
      <c r="F340" s="18">
        <v>30499.96</v>
      </c>
      <c r="G340" s="5">
        <v>43651</v>
      </c>
      <c r="H340" s="17">
        <f t="shared" si="10"/>
        <v>-1499.9599999999991</v>
      </c>
      <c r="I340" s="17">
        <f t="shared" si="11"/>
        <v>4386.6084000000155</v>
      </c>
    </row>
    <row r="341" spans="1:9" x14ac:dyDescent="0.25">
      <c r="A341" t="s">
        <v>879</v>
      </c>
      <c r="B341" s="1">
        <v>30000</v>
      </c>
      <c r="C341" s="1" t="s">
        <v>14</v>
      </c>
      <c r="D341" s="4">
        <v>43649</v>
      </c>
      <c r="E341">
        <v>1636901</v>
      </c>
      <c r="F341" s="18">
        <v>29072.95</v>
      </c>
      <c r="G341" s="5">
        <v>43656</v>
      </c>
      <c r="H341" s="17">
        <f t="shared" si="10"/>
        <v>927.04999999999927</v>
      </c>
      <c r="I341" s="17">
        <f t="shared" si="11"/>
        <v>5313.6584000000148</v>
      </c>
    </row>
    <row r="342" spans="1:9" x14ac:dyDescent="0.25">
      <c r="A342" t="s">
        <v>880</v>
      </c>
      <c r="B342" s="1">
        <v>29000</v>
      </c>
      <c r="C342" s="1" t="s">
        <v>13</v>
      </c>
      <c r="D342" s="4">
        <v>43654</v>
      </c>
      <c r="E342">
        <v>1636902</v>
      </c>
      <c r="F342" s="18">
        <v>30546.06</v>
      </c>
      <c r="G342" s="5">
        <v>43658</v>
      </c>
      <c r="H342" s="17">
        <f t="shared" si="10"/>
        <v>-1546.0600000000013</v>
      </c>
      <c r="I342" s="17">
        <f t="shared" si="11"/>
        <v>3767.5984000000135</v>
      </c>
    </row>
    <row r="343" spans="1:9" x14ac:dyDescent="0.25">
      <c r="A343" t="s">
        <v>892</v>
      </c>
      <c r="B343" s="1">
        <v>31000</v>
      </c>
      <c r="C343" s="1" t="s">
        <v>15</v>
      </c>
      <c r="D343" s="4">
        <v>43657</v>
      </c>
      <c r="E343">
        <v>1638869</v>
      </c>
      <c r="F343" s="18">
        <v>32320.43</v>
      </c>
      <c r="G343" s="5">
        <v>43633</v>
      </c>
      <c r="H343" s="17">
        <f t="shared" si="10"/>
        <v>-1320.4300000000003</v>
      </c>
      <c r="I343" s="17">
        <f t="shared" si="11"/>
        <v>2447.1684000000132</v>
      </c>
    </row>
    <row r="344" spans="1:9" x14ac:dyDescent="0.25">
      <c r="A344" t="s">
        <v>893</v>
      </c>
      <c r="B344" s="1">
        <v>32500</v>
      </c>
      <c r="C344" s="1" t="s">
        <v>13</v>
      </c>
      <c r="D344" s="4">
        <v>43661</v>
      </c>
      <c r="E344">
        <v>1639867</v>
      </c>
      <c r="F344" s="18">
        <v>33264.089999999997</v>
      </c>
      <c r="G344" s="5">
        <v>43665</v>
      </c>
      <c r="H344" s="17">
        <f t="shared" si="10"/>
        <v>-764.08999999999651</v>
      </c>
      <c r="I344" s="17">
        <f t="shared" si="11"/>
        <v>1683.0784000000167</v>
      </c>
    </row>
    <row r="345" spans="1:9" x14ac:dyDescent="0.25">
      <c r="A345" t="s">
        <v>894</v>
      </c>
      <c r="B345" s="1">
        <v>34500</v>
      </c>
      <c r="C345" s="1" t="s">
        <v>15</v>
      </c>
      <c r="D345" s="4">
        <v>43664</v>
      </c>
      <c r="E345">
        <v>1641723</v>
      </c>
      <c r="F345" s="18">
        <v>35335.089999999997</v>
      </c>
      <c r="G345" s="5">
        <v>43670</v>
      </c>
      <c r="H345" s="17">
        <f t="shared" si="10"/>
        <v>-835.08999999999651</v>
      </c>
      <c r="I345" s="17">
        <f t="shared" si="11"/>
        <v>847.98840000002019</v>
      </c>
    </row>
    <row r="346" spans="1:9" x14ac:dyDescent="0.25">
      <c r="A346" t="s">
        <v>895</v>
      </c>
      <c r="B346" s="1">
        <v>35000</v>
      </c>
      <c r="C346" s="1" t="s">
        <v>12</v>
      </c>
      <c r="D346" s="4">
        <v>43665</v>
      </c>
      <c r="E346">
        <v>1642082</v>
      </c>
      <c r="F346" s="18">
        <v>35458.089999999997</v>
      </c>
      <c r="G346" s="5">
        <v>43671</v>
      </c>
      <c r="H346" s="17">
        <f t="shared" si="10"/>
        <v>-458.08999999999651</v>
      </c>
      <c r="I346" s="17">
        <f t="shared" si="11"/>
        <v>389.89840000002368</v>
      </c>
    </row>
    <row r="347" spans="1:9" x14ac:dyDescent="0.25">
      <c r="A347" t="s">
        <v>896</v>
      </c>
      <c r="B347" s="1">
        <v>38000</v>
      </c>
      <c r="C347" s="1" t="s">
        <v>13</v>
      </c>
      <c r="D347" s="4">
        <v>43668</v>
      </c>
      <c r="E347">
        <v>1642081</v>
      </c>
      <c r="F347" s="18">
        <v>32262.85</v>
      </c>
      <c r="G347" s="5">
        <v>43672</v>
      </c>
      <c r="H347" s="17">
        <f t="shared" si="10"/>
        <v>5737.1500000000015</v>
      </c>
      <c r="I347" s="17">
        <f t="shared" si="11"/>
        <v>6127.0484000000251</v>
      </c>
    </row>
    <row r="348" spans="1:9" x14ac:dyDescent="0.25">
      <c r="A348" t="s">
        <v>897</v>
      </c>
      <c r="B348" s="1">
        <v>40000</v>
      </c>
      <c r="C348" s="1" t="s">
        <v>15</v>
      </c>
      <c r="D348" s="4">
        <v>43671</v>
      </c>
      <c r="E348">
        <v>1644088</v>
      </c>
      <c r="F348" s="18">
        <v>34630.720000000001</v>
      </c>
      <c r="G348" s="5">
        <v>43677</v>
      </c>
      <c r="H348" s="17">
        <f t="shared" si="10"/>
        <v>5369.2799999999988</v>
      </c>
      <c r="I348" s="17">
        <f t="shared" si="11"/>
        <v>11496.328400000024</v>
      </c>
    </row>
    <row r="349" spans="1:9" x14ac:dyDescent="0.25">
      <c r="A349" t="s">
        <v>898</v>
      </c>
      <c r="B349" s="1">
        <v>40000</v>
      </c>
      <c r="C349" s="1" t="s">
        <v>15</v>
      </c>
      <c r="D349" s="4">
        <v>43671</v>
      </c>
      <c r="E349">
        <v>1644089</v>
      </c>
      <c r="F349" s="18">
        <v>34463.120000000003</v>
      </c>
      <c r="G349" s="5">
        <v>43677</v>
      </c>
      <c r="H349" s="17">
        <f t="shared" si="10"/>
        <v>5536.8799999999974</v>
      </c>
      <c r="I349" s="17">
        <f t="shared" si="11"/>
        <v>17033.208400000021</v>
      </c>
    </row>
    <row r="350" spans="1:9" x14ac:dyDescent="0.25">
      <c r="A350" t="s">
        <v>899</v>
      </c>
      <c r="B350" s="1">
        <v>42000</v>
      </c>
      <c r="C350" s="1" t="s">
        <v>17</v>
      </c>
      <c r="D350" s="4">
        <v>43675</v>
      </c>
      <c r="E350">
        <v>1646383</v>
      </c>
      <c r="F350" s="18">
        <v>41988.76</v>
      </c>
      <c r="G350" s="5">
        <v>43679</v>
      </c>
      <c r="H350" s="17">
        <f t="shared" si="10"/>
        <v>11.239999999997963</v>
      </c>
      <c r="I350" s="17">
        <f t="shared" si="11"/>
        <v>17044.448400000019</v>
      </c>
    </row>
    <row r="351" spans="1:9" x14ac:dyDescent="0.25">
      <c r="A351" t="s">
        <v>900</v>
      </c>
      <c r="B351" s="1">
        <v>41000</v>
      </c>
      <c r="C351" s="1" t="s">
        <v>15</v>
      </c>
      <c r="D351" s="4">
        <v>43678</v>
      </c>
      <c r="E351">
        <v>1646763</v>
      </c>
      <c r="F351" s="18">
        <v>42438.89</v>
      </c>
      <c r="G351" s="5">
        <v>43684</v>
      </c>
      <c r="H351" s="17">
        <f t="shared" si="10"/>
        <v>-1438.8899999999994</v>
      </c>
      <c r="I351" s="17">
        <f t="shared" si="11"/>
        <v>15605.55840000002</v>
      </c>
    </row>
    <row r="352" spans="1:9" x14ac:dyDescent="0.25">
      <c r="A352" t="s">
        <v>901</v>
      </c>
      <c r="B352" s="1">
        <v>35000</v>
      </c>
      <c r="C352" s="1" t="s">
        <v>12</v>
      </c>
      <c r="D352" s="4">
        <v>43679</v>
      </c>
      <c r="E352">
        <v>1647846</v>
      </c>
      <c r="F352" s="18">
        <v>41922.879999999997</v>
      </c>
      <c r="G352" s="5">
        <v>43685</v>
      </c>
      <c r="H352" s="17">
        <f t="shared" si="10"/>
        <v>-6922.8799999999974</v>
      </c>
      <c r="I352" s="17">
        <f t="shared" si="11"/>
        <v>8682.6784000000225</v>
      </c>
    </row>
    <row r="353" spans="1:9" x14ac:dyDescent="0.25">
      <c r="A353" t="s">
        <v>902</v>
      </c>
      <c r="B353" s="1">
        <v>37000</v>
      </c>
      <c r="C353" s="1" t="s">
        <v>13</v>
      </c>
      <c r="D353" s="4">
        <v>43682</v>
      </c>
      <c r="E353">
        <v>1647847</v>
      </c>
      <c r="F353" s="18">
        <v>42880.88</v>
      </c>
      <c r="G353" s="5">
        <v>43687</v>
      </c>
      <c r="H353" s="17">
        <f t="shared" si="10"/>
        <v>-5880.8799999999974</v>
      </c>
      <c r="I353" s="17">
        <f t="shared" si="11"/>
        <v>2801.7984000000251</v>
      </c>
    </row>
    <row r="354" spans="1:9" x14ac:dyDescent="0.25">
      <c r="A354" t="s">
        <v>920</v>
      </c>
      <c r="B354" s="1">
        <v>40000</v>
      </c>
      <c r="C354" s="1" t="s">
        <v>15</v>
      </c>
      <c r="D354" s="4">
        <v>43685</v>
      </c>
      <c r="E354">
        <v>1649368</v>
      </c>
      <c r="F354" s="18">
        <v>41412.050000000003</v>
      </c>
      <c r="G354" s="5">
        <v>43690</v>
      </c>
      <c r="H354" s="17">
        <f t="shared" si="10"/>
        <v>-1412.0500000000029</v>
      </c>
      <c r="I354" s="17">
        <f t="shared" si="11"/>
        <v>1389.7484000000222</v>
      </c>
    </row>
    <row r="355" spans="1:9" x14ac:dyDescent="0.25">
      <c r="A355" t="s">
        <v>921</v>
      </c>
      <c r="B355" s="1">
        <v>44000</v>
      </c>
      <c r="C355" s="1" t="s">
        <v>13</v>
      </c>
      <c r="D355" s="4">
        <v>43689</v>
      </c>
      <c r="E355">
        <v>1650587</v>
      </c>
      <c r="F355" s="18">
        <v>37026.839999999997</v>
      </c>
      <c r="G355" s="5">
        <v>43693</v>
      </c>
      <c r="H355" s="17">
        <f t="shared" si="10"/>
        <v>6973.1600000000035</v>
      </c>
      <c r="I355" s="17">
        <f t="shared" si="11"/>
        <v>8362.9084000000257</v>
      </c>
    </row>
    <row r="356" spans="1:9" x14ac:dyDescent="0.25">
      <c r="A356" t="s">
        <v>922</v>
      </c>
      <c r="B356" s="1">
        <v>44000</v>
      </c>
      <c r="C356" s="1" t="s">
        <v>15</v>
      </c>
      <c r="D356" s="4">
        <v>43692</v>
      </c>
      <c r="E356">
        <v>1652062</v>
      </c>
      <c r="F356" s="18">
        <v>32513.58</v>
      </c>
      <c r="G356" s="5">
        <v>43698</v>
      </c>
      <c r="H356" s="17">
        <f t="shared" si="10"/>
        <v>11486.419999999998</v>
      </c>
      <c r="I356" s="17">
        <f t="shared" si="11"/>
        <v>19849.328400000024</v>
      </c>
    </row>
    <row r="357" spans="1:9" x14ac:dyDescent="0.25">
      <c r="A357" t="s">
        <v>923</v>
      </c>
      <c r="B357" s="1">
        <v>43000</v>
      </c>
      <c r="C357" s="1" t="s">
        <v>12</v>
      </c>
      <c r="D357" s="4">
        <v>43693</v>
      </c>
      <c r="E357">
        <v>1652735</v>
      </c>
      <c r="F357" s="18">
        <v>30648.880000000001</v>
      </c>
      <c r="G357" s="5">
        <v>43699</v>
      </c>
      <c r="H357" s="17">
        <f t="shared" si="10"/>
        <v>12351.119999999999</v>
      </c>
      <c r="I357" s="17">
        <f t="shared" si="11"/>
        <v>32200.448400000023</v>
      </c>
    </row>
    <row r="358" spans="1:9" x14ac:dyDescent="0.25">
      <c r="A358" t="s">
        <v>924</v>
      </c>
      <c r="B358" s="1">
        <v>15000</v>
      </c>
      <c r="C358" s="1" t="s">
        <v>13</v>
      </c>
      <c r="D358" s="4">
        <v>43696</v>
      </c>
      <c r="E358">
        <v>1652736</v>
      </c>
      <c r="F358" s="18">
        <v>29071.19</v>
      </c>
      <c r="G358" s="5">
        <v>43700</v>
      </c>
      <c r="H358" s="17">
        <f t="shared" si="10"/>
        <v>-14071.189999999999</v>
      </c>
      <c r="I358" s="17">
        <f t="shared" si="11"/>
        <v>18129.258400000024</v>
      </c>
    </row>
    <row r="359" spans="1:9" x14ac:dyDescent="0.25">
      <c r="A359" t="s">
        <v>925</v>
      </c>
      <c r="B359" s="1">
        <v>20000</v>
      </c>
      <c r="C359" s="1" t="s">
        <v>15</v>
      </c>
      <c r="D359" s="4">
        <v>43699</v>
      </c>
      <c r="E359">
        <v>1654775</v>
      </c>
      <c r="F359" s="18">
        <v>28198</v>
      </c>
      <c r="G359" s="5">
        <v>43705</v>
      </c>
      <c r="H359" s="17">
        <f t="shared" si="10"/>
        <v>-8198</v>
      </c>
      <c r="I359" s="17">
        <f t="shared" si="11"/>
        <v>9931.2584000000243</v>
      </c>
    </row>
    <row r="360" spans="1:9" x14ac:dyDescent="0.25">
      <c r="A360" t="s">
        <v>926</v>
      </c>
      <c r="B360" s="1">
        <v>0</v>
      </c>
      <c r="C360" s="1" t="s">
        <v>13</v>
      </c>
      <c r="D360" s="4">
        <v>43703</v>
      </c>
      <c r="E360" s="8" t="s">
        <v>22</v>
      </c>
      <c r="F360" s="18">
        <v>0</v>
      </c>
      <c r="G360" s="5">
        <v>43707</v>
      </c>
      <c r="H360" s="17">
        <f t="shared" si="10"/>
        <v>0</v>
      </c>
      <c r="I360" s="17">
        <f t="shared" si="11"/>
        <v>9931.2584000000243</v>
      </c>
    </row>
    <row r="361" spans="1:9" x14ac:dyDescent="0.25">
      <c r="A361" t="s">
        <v>927</v>
      </c>
      <c r="B361" s="1">
        <v>23000</v>
      </c>
      <c r="C361" s="1" t="s">
        <v>15</v>
      </c>
      <c r="D361" s="4">
        <v>43706</v>
      </c>
      <c r="E361">
        <v>1657480</v>
      </c>
      <c r="F361" s="18">
        <v>29271.29</v>
      </c>
      <c r="G361" s="5">
        <v>43712</v>
      </c>
      <c r="H361" s="17">
        <f t="shared" si="10"/>
        <v>-6271.2900000000009</v>
      </c>
      <c r="I361" s="17">
        <f t="shared" si="11"/>
        <v>3659.9684000000234</v>
      </c>
    </row>
    <row r="362" spans="1:9" x14ac:dyDescent="0.25">
      <c r="A362" t="s">
        <v>928</v>
      </c>
      <c r="B362" s="1">
        <v>27000</v>
      </c>
      <c r="C362" s="1" t="s">
        <v>12</v>
      </c>
      <c r="D362" s="4">
        <v>43707</v>
      </c>
      <c r="E362">
        <v>1657481</v>
      </c>
      <c r="F362" s="18">
        <v>29220.93</v>
      </c>
      <c r="G362" s="5">
        <v>43713</v>
      </c>
      <c r="H362" s="17">
        <f t="shared" si="10"/>
        <v>-2220.9300000000003</v>
      </c>
      <c r="I362" s="17">
        <f t="shared" si="11"/>
        <v>1439.0384000000231</v>
      </c>
    </row>
    <row r="363" spans="1:9" x14ac:dyDescent="0.25">
      <c r="A363" t="s">
        <v>929</v>
      </c>
      <c r="B363" s="1">
        <v>29000</v>
      </c>
      <c r="C363" s="1" t="s">
        <v>13</v>
      </c>
      <c r="D363" s="4">
        <v>43710</v>
      </c>
      <c r="E363">
        <v>1658574</v>
      </c>
      <c r="F363" s="18">
        <v>24784.06</v>
      </c>
      <c r="G363" s="5">
        <v>43714</v>
      </c>
      <c r="H363" s="17">
        <f t="shared" si="10"/>
        <v>4215.9399999999987</v>
      </c>
      <c r="I363" s="17">
        <f t="shared" si="11"/>
        <v>5654.9784000000218</v>
      </c>
    </row>
    <row r="364" spans="1:9" x14ac:dyDescent="0.25">
      <c r="A364" t="s">
        <v>940</v>
      </c>
      <c r="B364" s="1">
        <v>31000</v>
      </c>
      <c r="C364" s="1" t="s">
        <v>15</v>
      </c>
      <c r="D364" s="4">
        <v>43713</v>
      </c>
      <c r="E364">
        <v>1659693</v>
      </c>
      <c r="F364" s="18">
        <v>28745.63</v>
      </c>
      <c r="G364" s="5">
        <v>43719</v>
      </c>
      <c r="H364" s="17">
        <f t="shared" si="10"/>
        <v>2254.369999999999</v>
      </c>
      <c r="I364" s="17">
        <f t="shared" si="11"/>
        <v>7909.3484000000208</v>
      </c>
    </row>
    <row r="365" spans="1:9" x14ac:dyDescent="0.25">
      <c r="A365" t="s">
        <v>941</v>
      </c>
      <c r="B365" s="1">
        <v>23000</v>
      </c>
      <c r="C365" s="1" t="s">
        <v>13</v>
      </c>
      <c r="D365" s="4">
        <v>43717</v>
      </c>
      <c r="E365">
        <v>1660408</v>
      </c>
      <c r="F365" s="18">
        <v>29972.2</v>
      </c>
      <c r="G365" s="5">
        <v>43721</v>
      </c>
      <c r="H365" s="17">
        <f t="shared" ref="H365:H428" si="12">B365-F365</f>
        <v>-6972.2000000000007</v>
      </c>
      <c r="I365" s="17">
        <f t="shared" ref="I365:I428" si="13">I364+H365</f>
        <v>937.14840000002005</v>
      </c>
    </row>
    <row r="366" spans="1:9" x14ac:dyDescent="0.25">
      <c r="A366" t="s">
        <v>942</v>
      </c>
      <c r="B366" s="1">
        <v>33000</v>
      </c>
      <c r="C366" s="1" t="s">
        <v>15</v>
      </c>
      <c r="D366" s="4">
        <v>43720</v>
      </c>
      <c r="E366">
        <v>1662448</v>
      </c>
      <c r="F366" s="18">
        <v>25654.19</v>
      </c>
      <c r="G366" s="5">
        <v>43726</v>
      </c>
      <c r="H366" s="17">
        <f t="shared" si="12"/>
        <v>7345.8100000000013</v>
      </c>
      <c r="I366" s="17">
        <f t="shared" si="13"/>
        <v>8282.9584000000214</v>
      </c>
    </row>
    <row r="367" spans="1:9" x14ac:dyDescent="0.25">
      <c r="A367" t="s">
        <v>943</v>
      </c>
      <c r="B367" s="1">
        <v>33000</v>
      </c>
      <c r="C367" s="1" t="s">
        <v>13</v>
      </c>
      <c r="D367" s="4">
        <v>43724</v>
      </c>
      <c r="E367">
        <v>1663548</v>
      </c>
      <c r="F367" s="18">
        <v>27549.56</v>
      </c>
      <c r="G367" s="5">
        <v>43728</v>
      </c>
      <c r="H367" s="17">
        <f t="shared" si="12"/>
        <v>5450.4399999999987</v>
      </c>
      <c r="I367" s="17">
        <f t="shared" si="13"/>
        <v>13733.39840000002</v>
      </c>
    </row>
    <row r="368" spans="1:9" x14ac:dyDescent="0.25">
      <c r="A368" t="s">
        <v>944</v>
      </c>
      <c r="B368" s="1">
        <v>27000</v>
      </c>
      <c r="C368" s="1" t="s">
        <v>15</v>
      </c>
      <c r="D368" s="4">
        <v>43727</v>
      </c>
      <c r="E368">
        <v>1665112</v>
      </c>
      <c r="F368" s="18">
        <v>30647.56</v>
      </c>
      <c r="G368" s="5">
        <v>43733</v>
      </c>
      <c r="H368" s="17">
        <f t="shared" si="12"/>
        <v>-3647.5600000000013</v>
      </c>
      <c r="I368" s="17">
        <f t="shared" si="13"/>
        <v>10085.838400000019</v>
      </c>
    </row>
    <row r="369" spans="1:10" x14ac:dyDescent="0.25">
      <c r="A369" t="s">
        <v>945</v>
      </c>
      <c r="B369" s="1">
        <v>27000</v>
      </c>
      <c r="C369" s="1" t="s">
        <v>13</v>
      </c>
      <c r="D369" s="4">
        <v>43731</v>
      </c>
      <c r="E369">
        <v>1665893</v>
      </c>
      <c r="F369" s="18">
        <v>30641.78</v>
      </c>
      <c r="G369" s="5">
        <v>43735</v>
      </c>
      <c r="H369" s="17">
        <f t="shared" si="12"/>
        <v>-3641.7799999999988</v>
      </c>
      <c r="I369" s="17">
        <f t="shared" si="13"/>
        <v>6444.0584000000199</v>
      </c>
    </row>
    <row r="370" spans="1:10" x14ac:dyDescent="0.25">
      <c r="A370" t="s">
        <v>946</v>
      </c>
      <c r="B370" s="1">
        <v>29000</v>
      </c>
      <c r="C370" s="1" t="s">
        <v>15</v>
      </c>
      <c r="D370" s="4">
        <v>43734</v>
      </c>
      <c r="E370" s="8" t="s">
        <v>22</v>
      </c>
      <c r="F370" s="18"/>
      <c r="G370" s="5">
        <v>43740</v>
      </c>
      <c r="H370" s="17">
        <f t="shared" si="12"/>
        <v>29000</v>
      </c>
      <c r="I370" s="17">
        <f t="shared" si="13"/>
        <v>35444.058400000024</v>
      </c>
    </row>
    <row r="371" spans="1:10" x14ac:dyDescent="0.25">
      <c r="A371" t="s">
        <v>947</v>
      </c>
      <c r="B371" s="1">
        <v>31000</v>
      </c>
      <c r="C371" s="1" t="s">
        <v>13</v>
      </c>
      <c r="D371" s="4">
        <v>43738</v>
      </c>
      <c r="E371" s="8" t="s">
        <v>22</v>
      </c>
      <c r="F371" s="18"/>
      <c r="G371" s="5">
        <v>43742</v>
      </c>
      <c r="H371" s="17">
        <f t="shared" si="12"/>
        <v>31000</v>
      </c>
      <c r="I371" s="17">
        <f t="shared" si="13"/>
        <v>66444.058400000024</v>
      </c>
      <c r="J371" t="s">
        <v>958</v>
      </c>
    </row>
    <row r="372" spans="1:10" x14ac:dyDescent="0.25">
      <c r="A372" t="s">
        <v>970</v>
      </c>
      <c r="E372">
        <v>1682522</v>
      </c>
      <c r="F372" s="18">
        <v>39248.870000000003</v>
      </c>
      <c r="G372" s="5">
        <v>43778</v>
      </c>
      <c r="H372" s="17">
        <f t="shared" si="12"/>
        <v>-39248.870000000003</v>
      </c>
      <c r="I372" s="17">
        <f t="shared" si="13"/>
        <v>27195.188400000021</v>
      </c>
    </row>
    <row r="373" spans="1:10" x14ac:dyDescent="0.25">
      <c r="A373" t="s">
        <v>971</v>
      </c>
      <c r="B373" s="1">
        <v>15000</v>
      </c>
      <c r="C373" s="1" t="s">
        <v>15</v>
      </c>
      <c r="D373" s="4">
        <v>43776</v>
      </c>
      <c r="E373">
        <v>1684268</v>
      </c>
      <c r="F373" s="18">
        <v>43205.760000000002</v>
      </c>
      <c r="G373" s="5">
        <v>43782</v>
      </c>
      <c r="H373" s="17">
        <f t="shared" si="12"/>
        <v>-28205.760000000002</v>
      </c>
      <c r="I373" s="17">
        <f t="shared" si="13"/>
        <v>-1010.5715999999811</v>
      </c>
    </row>
    <row r="374" spans="1:10" x14ac:dyDescent="0.25">
      <c r="A374" t="s">
        <v>972</v>
      </c>
      <c r="B374" s="1">
        <v>47000</v>
      </c>
      <c r="C374" s="1" t="s">
        <v>13</v>
      </c>
      <c r="D374" s="4">
        <v>43780</v>
      </c>
      <c r="E374">
        <v>1685271</v>
      </c>
      <c r="F374" s="18">
        <v>45484.08</v>
      </c>
      <c r="G374" s="5">
        <v>43784</v>
      </c>
      <c r="H374" s="17">
        <f t="shared" si="12"/>
        <v>1515.9199999999983</v>
      </c>
      <c r="I374" s="17">
        <f t="shared" si="13"/>
        <v>505.34840000001714</v>
      </c>
    </row>
    <row r="375" spans="1:10" x14ac:dyDescent="0.25">
      <c r="A375" t="s">
        <v>973</v>
      </c>
      <c r="B375" s="1">
        <v>48000</v>
      </c>
      <c r="C375" s="1" t="s">
        <v>15</v>
      </c>
      <c r="D375" s="4">
        <v>43783</v>
      </c>
      <c r="E375">
        <v>1687458</v>
      </c>
      <c r="F375" s="18">
        <v>45102.96</v>
      </c>
      <c r="G375" s="5">
        <v>43789</v>
      </c>
      <c r="H375" s="17">
        <f t="shared" si="12"/>
        <v>2897.0400000000009</v>
      </c>
      <c r="I375" s="17">
        <f t="shared" si="13"/>
        <v>3402.388400000018</v>
      </c>
    </row>
    <row r="376" spans="1:10" x14ac:dyDescent="0.25">
      <c r="A376" t="s">
        <v>974</v>
      </c>
      <c r="B376" s="1">
        <v>49000</v>
      </c>
      <c r="C376" s="1" t="s">
        <v>12</v>
      </c>
      <c r="D376" s="4">
        <v>43784</v>
      </c>
      <c r="E376">
        <v>1688095</v>
      </c>
      <c r="F376" s="18">
        <v>44740.46</v>
      </c>
      <c r="G376" s="5">
        <v>43791</v>
      </c>
      <c r="H376" s="17">
        <f t="shared" si="12"/>
        <v>4259.5400000000009</v>
      </c>
      <c r="I376" s="17">
        <f t="shared" si="13"/>
        <v>7661.9284000000189</v>
      </c>
    </row>
    <row r="377" spans="1:10" x14ac:dyDescent="0.25">
      <c r="A377" t="s">
        <v>975</v>
      </c>
      <c r="B377" s="1">
        <v>37000</v>
      </c>
      <c r="C377" s="1" t="s">
        <v>15</v>
      </c>
      <c r="D377" s="4">
        <v>43790</v>
      </c>
      <c r="E377">
        <v>1690562</v>
      </c>
      <c r="F377" s="18">
        <v>42063.4</v>
      </c>
      <c r="G377" s="5">
        <v>43796</v>
      </c>
      <c r="H377" s="17">
        <f t="shared" si="12"/>
        <v>-5063.4000000000015</v>
      </c>
      <c r="I377" s="17">
        <f t="shared" si="13"/>
        <v>2598.5284000000174</v>
      </c>
    </row>
    <row r="378" spans="1:10" x14ac:dyDescent="0.25">
      <c r="A378" t="s">
        <v>976</v>
      </c>
      <c r="B378" s="1">
        <v>42000</v>
      </c>
      <c r="C378" s="1" t="s">
        <v>13</v>
      </c>
      <c r="D378" s="4">
        <v>43794</v>
      </c>
      <c r="E378">
        <v>1691287</v>
      </c>
      <c r="F378" s="18">
        <v>39212.69</v>
      </c>
      <c r="G378" s="5">
        <v>43798</v>
      </c>
      <c r="H378" s="17">
        <f t="shared" si="12"/>
        <v>2787.3099999999977</v>
      </c>
      <c r="I378" s="17">
        <f t="shared" si="13"/>
        <v>5385.8384000000151</v>
      </c>
    </row>
    <row r="379" spans="1:10" x14ac:dyDescent="0.25">
      <c r="A379" t="s">
        <v>977</v>
      </c>
      <c r="B379" s="1">
        <v>34000</v>
      </c>
      <c r="C379" s="1" t="s">
        <v>15</v>
      </c>
      <c r="D379" s="4">
        <v>43797</v>
      </c>
      <c r="E379">
        <v>1693130</v>
      </c>
      <c r="F379" s="18">
        <v>37943.32</v>
      </c>
      <c r="G379" s="5">
        <v>43803</v>
      </c>
      <c r="H379" s="17">
        <f t="shared" si="12"/>
        <v>-3943.3199999999997</v>
      </c>
      <c r="I379" s="17">
        <f t="shared" si="13"/>
        <v>1442.5184000000154</v>
      </c>
    </row>
    <row r="380" spans="1:10" x14ac:dyDescent="0.25">
      <c r="A380" t="s">
        <v>978</v>
      </c>
      <c r="B380" s="1">
        <v>34000</v>
      </c>
      <c r="C380" s="1" t="s">
        <v>12</v>
      </c>
      <c r="D380" s="4">
        <v>43798</v>
      </c>
      <c r="E380">
        <v>1693131</v>
      </c>
      <c r="F380" s="18">
        <v>39439.08</v>
      </c>
      <c r="G380" s="5">
        <v>43804</v>
      </c>
      <c r="H380" s="17">
        <f t="shared" si="12"/>
        <v>-5439.0800000000017</v>
      </c>
      <c r="I380" s="17">
        <f t="shared" si="13"/>
        <v>-3996.5615999999864</v>
      </c>
    </row>
    <row r="381" spans="1:10" x14ac:dyDescent="0.25">
      <c r="A381" t="s">
        <v>979</v>
      </c>
      <c r="C381" s="1" t="s">
        <v>13</v>
      </c>
      <c r="D381" s="4">
        <v>43801</v>
      </c>
      <c r="E381" s="8" t="s">
        <v>22</v>
      </c>
      <c r="F381" s="18"/>
      <c r="G381" s="5">
        <v>43805</v>
      </c>
      <c r="H381" s="17">
        <f t="shared" si="12"/>
        <v>0</v>
      </c>
      <c r="I381" s="17">
        <f t="shared" si="13"/>
        <v>-3996.5615999999864</v>
      </c>
      <c r="J381" t="s">
        <v>991</v>
      </c>
    </row>
    <row r="382" spans="1:10" x14ac:dyDescent="0.25">
      <c r="A382" t="s">
        <v>992</v>
      </c>
      <c r="B382" s="1">
        <v>44000</v>
      </c>
      <c r="C382" s="1" t="s">
        <v>15</v>
      </c>
      <c r="D382" s="4">
        <v>43804</v>
      </c>
      <c r="E382">
        <v>1696127</v>
      </c>
      <c r="F382" s="18">
        <v>41402.26</v>
      </c>
      <c r="G382" s="5">
        <v>43810</v>
      </c>
      <c r="H382" s="17">
        <f t="shared" si="12"/>
        <v>2597.739999999998</v>
      </c>
      <c r="I382" s="17">
        <f t="shared" si="13"/>
        <v>-1398.8215999999884</v>
      </c>
    </row>
    <row r="383" spans="1:10" x14ac:dyDescent="0.25">
      <c r="A383" t="s">
        <v>993</v>
      </c>
      <c r="B383" s="1">
        <v>44000</v>
      </c>
      <c r="C383" s="1" t="s">
        <v>15</v>
      </c>
      <c r="D383" s="4">
        <v>43804</v>
      </c>
      <c r="E383">
        <v>1696128</v>
      </c>
      <c r="F383" s="18">
        <v>42171.57</v>
      </c>
      <c r="G383" s="5">
        <v>43810</v>
      </c>
      <c r="H383" s="17">
        <f t="shared" si="12"/>
        <v>1828.4300000000003</v>
      </c>
      <c r="I383" s="17">
        <f t="shared" si="13"/>
        <v>429.6084000000119</v>
      </c>
    </row>
    <row r="384" spans="1:10" x14ac:dyDescent="0.25">
      <c r="A384" t="s">
        <v>994</v>
      </c>
      <c r="B384" s="1">
        <v>44000</v>
      </c>
      <c r="C384" s="1" t="s">
        <v>12</v>
      </c>
      <c r="D384" s="4">
        <v>43801</v>
      </c>
      <c r="E384">
        <v>1696129</v>
      </c>
      <c r="F384" s="18">
        <v>42997.2</v>
      </c>
      <c r="G384" s="5">
        <v>43811</v>
      </c>
      <c r="H384" s="17">
        <f t="shared" si="12"/>
        <v>1002.8000000000029</v>
      </c>
      <c r="I384" s="17">
        <f t="shared" si="13"/>
        <v>1432.4084000000148</v>
      </c>
    </row>
    <row r="385" spans="1:12" x14ac:dyDescent="0.25">
      <c r="A385" t="s">
        <v>995</v>
      </c>
      <c r="B385" s="1">
        <v>44500</v>
      </c>
      <c r="C385" s="1" t="s">
        <v>13</v>
      </c>
      <c r="D385" s="4">
        <v>43808</v>
      </c>
      <c r="E385">
        <v>1696509</v>
      </c>
      <c r="F385" s="18">
        <v>42703.519999999997</v>
      </c>
      <c r="G385" s="5">
        <v>43812</v>
      </c>
      <c r="H385" s="17">
        <f t="shared" si="12"/>
        <v>1796.4800000000032</v>
      </c>
      <c r="I385" s="17">
        <f t="shared" si="13"/>
        <v>3228.888400000018</v>
      </c>
    </row>
    <row r="386" spans="1:12" x14ac:dyDescent="0.25">
      <c r="A386" t="s">
        <v>996</v>
      </c>
      <c r="B386" s="1">
        <v>43000</v>
      </c>
      <c r="C386" s="1" t="s">
        <v>14</v>
      </c>
      <c r="D386" s="4">
        <v>43810</v>
      </c>
      <c r="E386">
        <v>1698711</v>
      </c>
      <c r="F386" s="18">
        <v>41884.559999999998</v>
      </c>
      <c r="G386" s="5">
        <v>43817</v>
      </c>
      <c r="H386" s="17">
        <f t="shared" si="12"/>
        <v>1115.4400000000023</v>
      </c>
      <c r="I386" s="17">
        <f t="shared" si="13"/>
        <v>4344.3284000000203</v>
      </c>
    </row>
    <row r="387" spans="1:12" x14ac:dyDescent="0.25">
      <c r="A387" t="s">
        <v>997</v>
      </c>
      <c r="B387" s="1">
        <v>43000</v>
      </c>
      <c r="C387" s="1" t="s">
        <v>14</v>
      </c>
      <c r="D387" s="4">
        <v>43810</v>
      </c>
      <c r="E387">
        <v>1699078</v>
      </c>
      <c r="F387" s="18">
        <v>41818.46</v>
      </c>
      <c r="G387" s="5">
        <v>43817</v>
      </c>
      <c r="H387" s="17">
        <f t="shared" si="12"/>
        <v>1181.5400000000009</v>
      </c>
      <c r="I387" s="17">
        <f t="shared" si="13"/>
        <v>5525.8684000000212</v>
      </c>
      <c r="L387" s="18"/>
    </row>
    <row r="388" spans="1:12" x14ac:dyDescent="0.25">
      <c r="A388" t="s">
        <v>998</v>
      </c>
      <c r="B388" s="1">
        <v>41000</v>
      </c>
      <c r="C388" s="1" t="s">
        <v>12</v>
      </c>
      <c r="D388" s="4">
        <v>43812</v>
      </c>
      <c r="E388">
        <v>1699446</v>
      </c>
      <c r="F388" s="18">
        <v>40532</v>
      </c>
      <c r="G388" s="5">
        <v>43818</v>
      </c>
      <c r="H388" s="17">
        <f t="shared" si="12"/>
        <v>468</v>
      </c>
      <c r="I388" s="17">
        <f t="shared" si="13"/>
        <v>5993.8684000000212</v>
      </c>
      <c r="L388" s="18"/>
    </row>
    <row r="389" spans="1:12" x14ac:dyDescent="0.25">
      <c r="A389" t="s">
        <v>999</v>
      </c>
      <c r="B389" s="1">
        <v>41000</v>
      </c>
      <c r="C389" s="1" t="s">
        <v>12</v>
      </c>
      <c r="D389" s="4">
        <v>43812</v>
      </c>
      <c r="E389">
        <v>1699447</v>
      </c>
      <c r="F389" s="18">
        <v>40593.68</v>
      </c>
      <c r="G389" s="5">
        <v>43818</v>
      </c>
      <c r="H389" s="17">
        <f t="shared" si="12"/>
        <v>406.31999999999971</v>
      </c>
      <c r="I389" s="17">
        <f t="shared" si="13"/>
        <v>6400.1884000000209</v>
      </c>
      <c r="L389" s="18"/>
    </row>
    <row r="390" spans="1:12" x14ac:dyDescent="0.25">
      <c r="A390" t="s">
        <v>1000</v>
      </c>
      <c r="B390" s="1">
        <v>42000</v>
      </c>
      <c r="C390" s="1" t="s">
        <v>13</v>
      </c>
      <c r="D390" s="4">
        <v>43815</v>
      </c>
      <c r="E390">
        <v>1699448</v>
      </c>
      <c r="F390" s="18">
        <v>38060.28</v>
      </c>
      <c r="G390" s="5">
        <v>43819</v>
      </c>
      <c r="H390" s="17">
        <f t="shared" si="12"/>
        <v>3939.7200000000012</v>
      </c>
      <c r="I390" s="17">
        <f t="shared" si="13"/>
        <v>10339.908400000022</v>
      </c>
      <c r="L390" s="18"/>
    </row>
    <row r="391" spans="1:12" x14ac:dyDescent="0.25">
      <c r="A391" t="s">
        <v>1001</v>
      </c>
      <c r="B391" s="1">
        <v>35000</v>
      </c>
      <c r="C391" s="1" t="s">
        <v>19</v>
      </c>
      <c r="D391" s="4">
        <v>43816</v>
      </c>
      <c r="E391">
        <v>1701181</v>
      </c>
      <c r="F391" s="18">
        <v>30533.85</v>
      </c>
      <c r="G391" s="5">
        <v>43822</v>
      </c>
      <c r="H391" s="17">
        <f t="shared" si="12"/>
        <v>4466.1500000000015</v>
      </c>
      <c r="I391" s="17">
        <f t="shared" si="13"/>
        <v>14806.058400000024</v>
      </c>
      <c r="L391" s="18"/>
    </row>
    <row r="392" spans="1:12" x14ac:dyDescent="0.25">
      <c r="A392" t="s">
        <v>1002</v>
      </c>
      <c r="B392" s="1">
        <v>31000</v>
      </c>
      <c r="C392" s="1" t="s">
        <v>12</v>
      </c>
      <c r="D392" s="4">
        <v>43819</v>
      </c>
      <c r="E392">
        <v>1702367</v>
      </c>
      <c r="F392" s="18">
        <v>31511.03</v>
      </c>
      <c r="G392" s="5">
        <v>43825</v>
      </c>
      <c r="H392" s="17">
        <f t="shared" si="12"/>
        <v>-511.02999999999884</v>
      </c>
      <c r="I392" s="17">
        <f t="shared" si="13"/>
        <v>14295.028400000025</v>
      </c>
    </row>
    <row r="393" spans="1:12" x14ac:dyDescent="0.25">
      <c r="A393" t="s">
        <v>1003</v>
      </c>
      <c r="B393" s="1">
        <v>31000</v>
      </c>
      <c r="C393" s="1" t="s">
        <v>12</v>
      </c>
      <c r="D393" s="4">
        <v>43819</v>
      </c>
      <c r="E393">
        <v>1701974</v>
      </c>
      <c r="F393" s="18">
        <v>31667.78</v>
      </c>
      <c r="G393" s="5">
        <v>43825</v>
      </c>
      <c r="H393" s="17">
        <f t="shared" si="12"/>
        <v>-667.77999999999884</v>
      </c>
      <c r="I393" s="17">
        <f t="shared" si="13"/>
        <v>13627.248400000026</v>
      </c>
    </row>
    <row r="394" spans="1:12" x14ac:dyDescent="0.25">
      <c r="A394" t="s">
        <v>1004</v>
      </c>
      <c r="B394" s="1">
        <v>30000</v>
      </c>
      <c r="C394" s="1" t="s">
        <v>13</v>
      </c>
      <c r="D394" s="4">
        <v>43822</v>
      </c>
      <c r="E394">
        <v>1702971</v>
      </c>
      <c r="F394" s="18">
        <v>30704.18</v>
      </c>
      <c r="G394" s="5">
        <v>43829</v>
      </c>
      <c r="H394" s="17">
        <f t="shared" si="12"/>
        <v>-704.18000000000029</v>
      </c>
      <c r="I394" s="17">
        <f t="shared" si="13"/>
        <v>12923.068400000026</v>
      </c>
    </row>
    <row r="395" spans="1:12" x14ac:dyDescent="0.25">
      <c r="A395" t="s">
        <v>486</v>
      </c>
      <c r="B395" s="1">
        <v>34000</v>
      </c>
      <c r="C395" s="1" t="s">
        <v>13</v>
      </c>
      <c r="D395" s="4">
        <v>43822</v>
      </c>
      <c r="E395">
        <v>1702683</v>
      </c>
      <c r="F395" s="18">
        <v>36928.269999999997</v>
      </c>
      <c r="G395" s="5">
        <v>43829</v>
      </c>
      <c r="H395" s="17">
        <f t="shared" si="12"/>
        <v>-2928.2699999999968</v>
      </c>
      <c r="I395" s="17">
        <f t="shared" si="13"/>
        <v>9994.7984000000288</v>
      </c>
      <c r="L395" t="s">
        <v>1027</v>
      </c>
    </row>
    <row r="396" spans="1:12" x14ac:dyDescent="0.25">
      <c r="A396" t="s">
        <v>1005</v>
      </c>
      <c r="B396" s="1">
        <v>25000</v>
      </c>
      <c r="C396" s="1" t="s">
        <v>13</v>
      </c>
      <c r="D396" s="4">
        <v>43829</v>
      </c>
      <c r="E396">
        <v>1704476</v>
      </c>
      <c r="F396" s="18">
        <v>31627.09</v>
      </c>
      <c r="G396" s="5">
        <v>43833</v>
      </c>
      <c r="H396" s="17">
        <f t="shared" si="12"/>
        <v>-6627.09</v>
      </c>
      <c r="I396" s="17">
        <f t="shared" si="13"/>
        <v>3367.7084000000286</v>
      </c>
      <c r="J396" s="1">
        <v>171767.57</v>
      </c>
      <c r="K396" s="20">
        <f>I396-J396</f>
        <v>-168399.86159999997</v>
      </c>
      <c r="L396" s="22">
        <f>J396+K396</f>
        <v>3367.7084000000323</v>
      </c>
    </row>
    <row r="397" spans="1:12" x14ac:dyDescent="0.25">
      <c r="A397" t="s">
        <v>1028</v>
      </c>
      <c r="B397" s="1">
        <v>29000</v>
      </c>
      <c r="C397" s="1" t="s">
        <v>15</v>
      </c>
      <c r="D397" s="4">
        <v>43832</v>
      </c>
      <c r="E397">
        <v>1707049</v>
      </c>
      <c r="F397" s="18">
        <v>33183.25</v>
      </c>
      <c r="G397" s="5">
        <v>43838</v>
      </c>
      <c r="H397" s="17">
        <f t="shared" si="12"/>
        <v>-4183.25</v>
      </c>
      <c r="I397" s="17">
        <f t="shared" si="13"/>
        <v>-815.54159999997137</v>
      </c>
      <c r="J397" t="s">
        <v>1029</v>
      </c>
      <c r="K397" t="s">
        <v>1030</v>
      </c>
    </row>
    <row r="398" spans="1:12" x14ac:dyDescent="0.25">
      <c r="A398" t="s">
        <v>1031</v>
      </c>
      <c r="B398" s="1">
        <v>211.17</v>
      </c>
      <c r="D398" t="s">
        <v>1028</v>
      </c>
      <c r="F398" s="18"/>
      <c r="G398" s="5"/>
      <c r="H398" s="17">
        <f t="shared" si="12"/>
        <v>211.17</v>
      </c>
      <c r="I398" s="17">
        <f>I397+H398</f>
        <v>-604.37159999997141</v>
      </c>
    </row>
    <row r="399" spans="1:12" x14ac:dyDescent="0.25">
      <c r="A399" t="s">
        <v>1032</v>
      </c>
      <c r="B399" s="1">
        <v>35000</v>
      </c>
      <c r="C399" s="1" t="s">
        <v>13</v>
      </c>
      <c r="D399" s="4">
        <v>43836</v>
      </c>
      <c r="E399">
        <v>1707808</v>
      </c>
      <c r="F399" s="18">
        <v>34275.33</v>
      </c>
      <c r="G399" s="5">
        <v>43840</v>
      </c>
      <c r="H399" s="17">
        <f t="shared" si="12"/>
        <v>724.66999999999825</v>
      </c>
      <c r="I399" s="17">
        <f t="shared" si="13"/>
        <v>120.29840000002685</v>
      </c>
    </row>
    <row r="400" spans="1:12" x14ac:dyDescent="0.25">
      <c r="A400" t="s">
        <v>1033</v>
      </c>
      <c r="B400" s="1">
        <v>35000</v>
      </c>
      <c r="C400" s="1" t="s">
        <v>13</v>
      </c>
      <c r="D400" s="4">
        <v>43836</v>
      </c>
      <c r="E400">
        <v>1707379</v>
      </c>
      <c r="F400" s="18">
        <v>33801.370000000003</v>
      </c>
      <c r="G400" s="5">
        <v>43840</v>
      </c>
      <c r="H400" s="17">
        <f t="shared" si="12"/>
        <v>1198.6299999999974</v>
      </c>
      <c r="I400" s="17">
        <f t="shared" si="13"/>
        <v>1318.9284000000243</v>
      </c>
    </row>
    <row r="401" spans="1:10" x14ac:dyDescent="0.25">
      <c r="A401" t="s">
        <v>1034</v>
      </c>
      <c r="B401" s="1">
        <v>35000</v>
      </c>
      <c r="C401" s="1" t="s">
        <v>15</v>
      </c>
      <c r="D401" s="4">
        <v>43839</v>
      </c>
      <c r="E401">
        <v>1709863</v>
      </c>
      <c r="F401" s="18">
        <v>34057.99</v>
      </c>
      <c r="G401" s="5">
        <v>43845</v>
      </c>
      <c r="H401" s="17">
        <f t="shared" si="12"/>
        <v>942.01000000000204</v>
      </c>
      <c r="I401" s="17">
        <f t="shared" si="13"/>
        <v>2260.9384000000264</v>
      </c>
    </row>
    <row r="402" spans="1:10" x14ac:dyDescent="0.25">
      <c r="A402" t="s">
        <v>1035</v>
      </c>
      <c r="B402" s="18">
        <v>36000</v>
      </c>
      <c r="C402" s="1" t="s">
        <v>13</v>
      </c>
      <c r="D402" s="4">
        <v>43843</v>
      </c>
      <c r="E402">
        <v>1710250</v>
      </c>
      <c r="F402" s="18">
        <v>35083.449999999997</v>
      </c>
      <c r="G402" s="5">
        <v>43847</v>
      </c>
      <c r="H402" s="17">
        <f t="shared" si="12"/>
        <v>916.55000000000291</v>
      </c>
      <c r="I402" s="17">
        <f t="shared" si="13"/>
        <v>3177.4884000000293</v>
      </c>
    </row>
    <row r="403" spans="1:10" x14ac:dyDescent="0.25">
      <c r="A403" t="s">
        <v>1036</v>
      </c>
      <c r="B403" s="1">
        <v>36000</v>
      </c>
      <c r="C403" s="1" t="s">
        <v>15</v>
      </c>
      <c r="D403" s="4">
        <v>43846</v>
      </c>
      <c r="E403">
        <v>1712936</v>
      </c>
      <c r="F403" s="18">
        <v>38299.33</v>
      </c>
      <c r="G403" s="5">
        <v>43852</v>
      </c>
      <c r="H403" s="17">
        <f t="shared" si="12"/>
        <v>-2299.3300000000017</v>
      </c>
      <c r="I403" s="17">
        <f t="shared" si="13"/>
        <v>878.15840000002754</v>
      </c>
    </row>
    <row r="404" spans="1:10" x14ac:dyDescent="0.25">
      <c r="A404" t="s">
        <v>1037</v>
      </c>
      <c r="B404" s="1">
        <v>37500</v>
      </c>
      <c r="C404" s="1" t="s">
        <v>13</v>
      </c>
      <c r="D404" s="4">
        <v>43850</v>
      </c>
      <c r="E404">
        <v>1712937</v>
      </c>
      <c r="F404" s="18">
        <v>37796.29</v>
      </c>
      <c r="G404" s="5">
        <v>43854</v>
      </c>
      <c r="H404" s="17">
        <f t="shared" si="12"/>
        <v>-296.29000000000087</v>
      </c>
      <c r="I404" s="17">
        <f t="shared" si="13"/>
        <v>581.86840000002667</v>
      </c>
    </row>
    <row r="405" spans="1:10" x14ac:dyDescent="0.25">
      <c r="A405" t="s">
        <v>1038</v>
      </c>
      <c r="B405" s="1">
        <v>39500</v>
      </c>
      <c r="C405" s="1" t="s">
        <v>15</v>
      </c>
      <c r="D405" s="4">
        <v>43853</v>
      </c>
      <c r="E405">
        <v>1714065</v>
      </c>
      <c r="F405" s="18">
        <v>37981.919999999998</v>
      </c>
      <c r="G405" s="5">
        <v>43859</v>
      </c>
      <c r="H405" s="17">
        <f t="shared" si="12"/>
        <v>1518.0800000000017</v>
      </c>
      <c r="I405" s="17">
        <f t="shared" si="13"/>
        <v>2099.9484000000284</v>
      </c>
      <c r="J405" t="s">
        <v>1052</v>
      </c>
    </row>
    <row r="406" spans="1:10" x14ac:dyDescent="0.25">
      <c r="A406" t="s">
        <v>1053</v>
      </c>
      <c r="B406" s="1">
        <v>211.41</v>
      </c>
      <c r="D406" t="s">
        <v>1038</v>
      </c>
      <c r="F406" s="18"/>
      <c r="G406" s="5"/>
      <c r="H406" s="17">
        <f t="shared" si="12"/>
        <v>211.41</v>
      </c>
      <c r="I406" s="17">
        <f t="shared" si="13"/>
        <v>2311.3584000000283</v>
      </c>
    </row>
    <row r="407" spans="1:10" x14ac:dyDescent="0.25">
      <c r="A407" t="s">
        <v>1039</v>
      </c>
      <c r="B407" s="1">
        <v>37000</v>
      </c>
      <c r="C407" s="1" t="s">
        <v>13</v>
      </c>
      <c r="D407" s="4">
        <v>43857</v>
      </c>
      <c r="E407">
        <v>1715715</v>
      </c>
      <c r="F407" s="18">
        <v>34015.75</v>
      </c>
      <c r="G407" s="5">
        <v>43861</v>
      </c>
      <c r="H407" s="17">
        <f t="shared" si="12"/>
        <v>2984.25</v>
      </c>
      <c r="I407" s="17">
        <f t="shared" si="13"/>
        <v>5295.6084000000283</v>
      </c>
    </row>
    <row r="408" spans="1:10" x14ac:dyDescent="0.25">
      <c r="A408" t="s">
        <v>1040</v>
      </c>
      <c r="B408" s="1">
        <v>37000</v>
      </c>
      <c r="C408" s="1" t="s">
        <v>13</v>
      </c>
      <c r="D408" s="4">
        <v>43857</v>
      </c>
      <c r="E408">
        <v>1716290</v>
      </c>
      <c r="F408" s="18">
        <v>34459.17</v>
      </c>
      <c r="G408" s="5">
        <v>43861</v>
      </c>
      <c r="H408" s="17">
        <f t="shared" si="12"/>
        <v>2540.8300000000017</v>
      </c>
      <c r="I408" s="17">
        <f t="shared" si="13"/>
        <v>7836.43840000003</v>
      </c>
    </row>
    <row r="409" spans="1:10" x14ac:dyDescent="0.25">
      <c r="A409" t="s">
        <v>1041</v>
      </c>
      <c r="B409" s="1">
        <v>25000</v>
      </c>
      <c r="C409" s="1" t="s">
        <v>19</v>
      </c>
      <c r="D409" s="4">
        <v>43865</v>
      </c>
      <c r="E409">
        <v>1718628</v>
      </c>
      <c r="F409" s="18">
        <v>27001.25</v>
      </c>
      <c r="G409" s="5">
        <v>43868</v>
      </c>
      <c r="H409" s="17">
        <f t="shared" si="12"/>
        <v>-2001.25</v>
      </c>
      <c r="I409" s="17">
        <f t="shared" si="13"/>
        <v>5835.18840000003</v>
      </c>
    </row>
    <row r="410" spans="1:10" x14ac:dyDescent="0.25">
      <c r="A410" t="s">
        <v>1054</v>
      </c>
      <c r="B410" s="1">
        <v>25000</v>
      </c>
      <c r="C410" s="1" t="s">
        <v>19</v>
      </c>
      <c r="D410" s="4">
        <v>43865</v>
      </c>
      <c r="E410">
        <v>1717888</v>
      </c>
      <c r="F410" s="18">
        <v>28162.799999999999</v>
      </c>
      <c r="G410" s="5">
        <v>43866</v>
      </c>
      <c r="H410" s="17">
        <f t="shared" si="12"/>
        <v>-3162.7999999999993</v>
      </c>
      <c r="I410" s="17">
        <f t="shared" si="13"/>
        <v>2672.3884000000307</v>
      </c>
    </row>
    <row r="411" spans="1:10" x14ac:dyDescent="0.25">
      <c r="A411" t="s">
        <v>1055</v>
      </c>
      <c r="B411" s="1">
        <v>28500</v>
      </c>
      <c r="C411" s="1" t="s">
        <v>15</v>
      </c>
      <c r="D411" s="4">
        <v>43867</v>
      </c>
      <c r="E411">
        <v>1720696</v>
      </c>
      <c r="F411" s="18">
        <v>25797.11</v>
      </c>
      <c r="G411" s="5">
        <v>43873</v>
      </c>
      <c r="H411" s="17">
        <f t="shared" si="12"/>
        <v>2702.8899999999994</v>
      </c>
      <c r="I411" s="17">
        <f t="shared" si="13"/>
        <v>5375.2784000000302</v>
      </c>
    </row>
    <row r="412" spans="1:10" x14ac:dyDescent="0.25">
      <c r="A412" t="s">
        <v>1056</v>
      </c>
      <c r="B412" s="1">
        <v>23000</v>
      </c>
      <c r="C412" s="1" t="s">
        <v>13</v>
      </c>
      <c r="D412" s="4">
        <v>43871</v>
      </c>
      <c r="E412">
        <v>1721462</v>
      </c>
      <c r="F412" s="18">
        <v>29086.26</v>
      </c>
      <c r="G412" s="5">
        <v>43875</v>
      </c>
      <c r="H412" s="17">
        <f t="shared" si="12"/>
        <v>-6086.2599999999984</v>
      </c>
      <c r="I412" s="17">
        <f t="shared" si="13"/>
        <v>-710.98159999996824</v>
      </c>
      <c r="J412" t="s">
        <v>1057</v>
      </c>
    </row>
    <row r="413" spans="1:10" x14ac:dyDescent="0.25">
      <c r="A413" t="s">
        <v>1058</v>
      </c>
      <c r="B413" s="1">
        <v>31500</v>
      </c>
      <c r="C413" s="1" t="s">
        <v>15</v>
      </c>
      <c r="D413" s="4">
        <v>43874</v>
      </c>
      <c r="E413">
        <v>1723643</v>
      </c>
      <c r="F413" s="18">
        <v>29580.73</v>
      </c>
      <c r="G413" s="5">
        <v>43880</v>
      </c>
      <c r="H413" s="17">
        <f t="shared" si="12"/>
        <v>1919.2700000000004</v>
      </c>
      <c r="I413" s="17">
        <f t="shared" si="13"/>
        <v>1208.2884000000322</v>
      </c>
    </row>
    <row r="414" spans="1:10" x14ac:dyDescent="0.25">
      <c r="A414" t="s">
        <v>1059</v>
      </c>
      <c r="B414" s="1">
        <v>28000</v>
      </c>
      <c r="C414" s="1" t="s">
        <v>13</v>
      </c>
      <c r="D414" s="4">
        <v>43878</v>
      </c>
      <c r="E414">
        <v>1724912</v>
      </c>
      <c r="F414" s="18">
        <v>30737.59</v>
      </c>
      <c r="G414" s="5">
        <v>43882</v>
      </c>
      <c r="H414" s="17">
        <f t="shared" si="12"/>
        <v>-2737.59</v>
      </c>
      <c r="I414" s="17">
        <f t="shared" si="13"/>
        <v>-1529.3015999999679</v>
      </c>
    </row>
    <row r="415" spans="1:10" x14ac:dyDescent="0.25">
      <c r="A415" t="s">
        <v>1060</v>
      </c>
      <c r="B415" s="1">
        <v>35000</v>
      </c>
      <c r="C415" s="1" t="s">
        <v>15</v>
      </c>
      <c r="D415" s="4">
        <v>43881</v>
      </c>
      <c r="E415">
        <v>1726973</v>
      </c>
      <c r="F415" s="18">
        <v>31698.89</v>
      </c>
      <c r="G415" s="5">
        <v>43887</v>
      </c>
      <c r="H415" s="17">
        <f t="shared" si="12"/>
        <v>3301.1100000000006</v>
      </c>
      <c r="I415" s="17">
        <f t="shared" si="13"/>
        <v>1771.8084000000326</v>
      </c>
    </row>
    <row r="416" spans="1:10" x14ac:dyDescent="0.25">
      <c r="A416" t="s">
        <v>1061</v>
      </c>
      <c r="B416" s="18">
        <v>33500</v>
      </c>
      <c r="C416" s="18" t="s">
        <v>13</v>
      </c>
      <c r="D416" s="4">
        <v>43885</v>
      </c>
      <c r="E416">
        <v>1727320</v>
      </c>
      <c r="F416" s="18">
        <v>32788.61</v>
      </c>
      <c r="G416" s="5">
        <v>43889</v>
      </c>
      <c r="H416" s="17">
        <f t="shared" si="12"/>
        <v>711.38999999999942</v>
      </c>
      <c r="I416" s="17">
        <f t="shared" si="13"/>
        <v>2483.1984000000321</v>
      </c>
    </row>
    <row r="417" spans="1:10" x14ac:dyDescent="0.25">
      <c r="A417" t="s">
        <v>1062</v>
      </c>
      <c r="B417" s="18">
        <v>32500</v>
      </c>
      <c r="C417" s="18" t="s">
        <v>15</v>
      </c>
      <c r="D417" s="4">
        <v>43888</v>
      </c>
      <c r="E417">
        <v>1729631</v>
      </c>
      <c r="F417" s="18">
        <v>33472.550000000003</v>
      </c>
      <c r="G417" s="5">
        <v>43894</v>
      </c>
      <c r="H417" s="17">
        <f t="shared" si="12"/>
        <v>-972.55000000000291</v>
      </c>
      <c r="I417" s="17">
        <f t="shared" si="13"/>
        <v>1510.6484000000291</v>
      </c>
    </row>
    <row r="418" spans="1:10" x14ac:dyDescent="0.25">
      <c r="A418" t="s">
        <v>1063</v>
      </c>
      <c r="B418" s="18">
        <v>33000</v>
      </c>
      <c r="C418" s="18" t="s">
        <v>13</v>
      </c>
      <c r="D418" s="4">
        <v>43892</v>
      </c>
      <c r="E418">
        <v>1730741</v>
      </c>
      <c r="F418" s="18">
        <v>30888.84</v>
      </c>
      <c r="G418" s="5">
        <v>43896</v>
      </c>
      <c r="H418" s="17">
        <f t="shared" si="12"/>
        <v>2111.16</v>
      </c>
      <c r="I418" s="17">
        <f t="shared" si="13"/>
        <v>3621.808400000029</v>
      </c>
    </row>
    <row r="419" spans="1:10" x14ac:dyDescent="0.25">
      <c r="A419" t="s">
        <v>1064</v>
      </c>
      <c r="B419" s="1">
        <v>29000</v>
      </c>
      <c r="C419" s="1" t="s">
        <v>18</v>
      </c>
      <c r="D419" s="4">
        <v>43895</v>
      </c>
      <c r="E419">
        <v>1732465</v>
      </c>
      <c r="F419" s="18">
        <v>28618.14</v>
      </c>
      <c r="G419" s="5">
        <v>43901</v>
      </c>
      <c r="H419" s="17">
        <f t="shared" si="12"/>
        <v>381.86000000000058</v>
      </c>
      <c r="I419" s="17">
        <f t="shared" si="13"/>
        <v>4003.6684000000296</v>
      </c>
    </row>
    <row r="420" spans="1:10" x14ac:dyDescent="0.25">
      <c r="A420" t="s">
        <v>1065</v>
      </c>
      <c r="B420" s="1">
        <v>29000</v>
      </c>
      <c r="C420" s="1" t="s">
        <v>18</v>
      </c>
      <c r="D420" s="4">
        <v>43895</v>
      </c>
      <c r="E420">
        <v>1731565</v>
      </c>
      <c r="F420" s="18">
        <v>28485.98</v>
      </c>
      <c r="G420" s="5">
        <v>43901</v>
      </c>
      <c r="H420" s="17">
        <f t="shared" si="12"/>
        <v>514.02000000000044</v>
      </c>
      <c r="I420" s="17">
        <f t="shared" si="13"/>
        <v>4517.68840000003</v>
      </c>
    </row>
    <row r="421" spans="1:10" x14ac:dyDescent="0.25">
      <c r="A421" t="s">
        <v>1066</v>
      </c>
      <c r="B421" s="1">
        <v>27000</v>
      </c>
      <c r="C421" s="1" t="s">
        <v>13</v>
      </c>
      <c r="D421" s="4">
        <v>43899</v>
      </c>
      <c r="E421">
        <v>1733574</v>
      </c>
      <c r="F421" s="18">
        <v>28631.7</v>
      </c>
      <c r="G421" s="5">
        <v>43903</v>
      </c>
      <c r="H421" s="17">
        <f t="shared" si="12"/>
        <v>-1631.7000000000007</v>
      </c>
      <c r="I421" s="17">
        <f t="shared" si="13"/>
        <v>2885.9884000000293</v>
      </c>
    </row>
    <row r="422" spans="1:10" x14ac:dyDescent="0.25">
      <c r="A422" t="s">
        <v>1067</v>
      </c>
      <c r="B422" s="1">
        <v>28500</v>
      </c>
      <c r="C422" s="1" t="s">
        <v>15</v>
      </c>
      <c r="D422" s="4">
        <v>43902</v>
      </c>
      <c r="E422">
        <v>1735454</v>
      </c>
      <c r="F422" s="18">
        <v>27568.65</v>
      </c>
      <c r="G422" s="5">
        <v>43908</v>
      </c>
      <c r="H422" s="17">
        <f t="shared" si="12"/>
        <v>931.34999999999854</v>
      </c>
      <c r="I422" s="17">
        <f t="shared" si="13"/>
        <v>3817.3384000000278</v>
      </c>
    </row>
    <row r="423" spans="1:10" x14ac:dyDescent="0.25">
      <c r="A423" t="s">
        <v>1068</v>
      </c>
      <c r="B423" s="1">
        <v>28500</v>
      </c>
      <c r="C423" s="1" t="s">
        <v>15</v>
      </c>
      <c r="D423" s="4">
        <v>43902</v>
      </c>
      <c r="E423">
        <v>1735455</v>
      </c>
      <c r="F423" s="18">
        <v>27905.35</v>
      </c>
      <c r="G423" s="5">
        <v>43908</v>
      </c>
      <c r="H423" s="17">
        <f t="shared" si="12"/>
        <v>594.65000000000146</v>
      </c>
      <c r="I423" s="17">
        <f t="shared" si="13"/>
        <v>4411.9884000000293</v>
      </c>
    </row>
    <row r="424" spans="1:10" x14ac:dyDescent="0.25">
      <c r="A424" t="s">
        <v>1069</v>
      </c>
      <c r="B424" s="1">
        <v>27500</v>
      </c>
      <c r="C424" s="1" t="s">
        <v>19</v>
      </c>
      <c r="D424" s="4">
        <v>43907</v>
      </c>
      <c r="E424">
        <v>1736554</v>
      </c>
      <c r="F424" s="18">
        <v>27464.25</v>
      </c>
      <c r="G424" s="5">
        <v>43911</v>
      </c>
      <c r="H424" s="17">
        <f t="shared" si="12"/>
        <v>35.75</v>
      </c>
      <c r="I424" s="17">
        <f t="shared" si="13"/>
        <v>4447.7384000000293</v>
      </c>
      <c r="J424" t="s">
        <v>1070</v>
      </c>
    </row>
    <row r="425" spans="1:10" x14ac:dyDescent="0.25">
      <c r="A425" t="s">
        <v>1071</v>
      </c>
      <c r="B425" s="1">
        <v>26500</v>
      </c>
      <c r="C425" s="1" t="s">
        <v>15</v>
      </c>
      <c r="D425" s="4">
        <v>43909</v>
      </c>
      <c r="F425" s="9"/>
      <c r="G425" s="5">
        <v>43915</v>
      </c>
      <c r="H425" s="17">
        <f t="shared" si="12"/>
        <v>26500</v>
      </c>
      <c r="I425" s="17">
        <f t="shared" si="13"/>
        <v>30947.738400000031</v>
      </c>
    </row>
    <row r="426" spans="1:10" x14ac:dyDescent="0.25">
      <c r="A426" t="s">
        <v>1072</v>
      </c>
      <c r="B426" s="1">
        <v>26500</v>
      </c>
      <c r="C426" s="1" t="s">
        <v>15</v>
      </c>
      <c r="D426" s="4">
        <v>43909</v>
      </c>
      <c r="F426" s="9"/>
      <c r="G426" s="5">
        <v>43915</v>
      </c>
      <c r="H426" s="17">
        <f t="shared" si="12"/>
        <v>26500</v>
      </c>
      <c r="I426" s="17">
        <f t="shared" si="13"/>
        <v>57447.738400000031</v>
      </c>
    </row>
    <row r="427" spans="1:10" x14ac:dyDescent="0.25">
      <c r="A427" t="s">
        <v>1073</v>
      </c>
      <c r="B427" s="1">
        <v>26500</v>
      </c>
      <c r="C427" s="1" t="s">
        <v>13</v>
      </c>
      <c r="D427" s="4">
        <v>43913</v>
      </c>
      <c r="F427" s="9"/>
      <c r="G427" s="5">
        <v>43917</v>
      </c>
      <c r="H427" s="17">
        <f t="shared" si="12"/>
        <v>26500</v>
      </c>
      <c r="I427" s="17">
        <f t="shared" si="13"/>
        <v>83947.738400000031</v>
      </c>
    </row>
    <row r="428" spans="1:10" x14ac:dyDescent="0.25">
      <c r="A428" t="s">
        <v>1074</v>
      </c>
      <c r="C428" s="1" t="s">
        <v>15</v>
      </c>
      <c r="D428" s="4">
        <v>43916</v>
      </c>
      <c r="F428" s="9"/>
      <c r="G428" s="5">
        <v>43922</v>
      </c>
      <c r="H428" s="17">
        <f t="shared" si="12"/>
        <v>0</v>
      </c>
      <c r="I428" s="17">
        <f t="shared" si="13"/>
        <v>83947.738400000031</v>
      </c>
    </row>
    <row r="429" spans="1:10" x14ac:dyDescent="0.25">
      <c r="A429" t="s">
        <v>1075</v>
      </c>
      <c r="C429" s="1" t="s">
        <v>15</v>
      </c>
      <c r="D429" s="4">
        <v>43916</v>
      </c>
      <c r="F429" s="9"/>
      <c r="G429" s="5">
        <v>43922</v>
      </c>
      <c r="H429" s="17">
        <f t="shared" ref="H429:H430" si="14">B429-F429</f>
        <v>0</v>
      </c>
      <c r="I429" s="17">
        <f t="shared" ref="I429:I430" si="15">I428+H429</f>
        <v>83947.738400000031</v>
      </c>
    </row>
    <row r="430" spans="1:10" x14ac:dyDescent="0.25">
      <c r="A430" t="s">
        <v>1076</v>
      </c>
      <c r="C430" s="1" t="s">
        <v>13</v>
      </c>
      <c r="D430" s="4">
        <v>43920</v>
      </c>
      <c r="F430" s="9"/>
      <c r="G430" s="5">
        <v>43924</v>
      </c>
      <c r="H430" s="17">
        <f t="shared" si="14"/>
        <v>0</v>
      </c>
      <c r="I430" s="17">
        <f t="shared" si="15"/>
        <v>83947.738400000031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9"/>
  <sheetViews>
    <sheetView tabSelected="1" workbookViewId="0">
      <pane ySplit="3" topLeftCell="A283" activePane="bottomLeft" state="frozen"/>
      <selection pane="bottomLeft" activeCell="F297" sqref="F297"/>
    </sheetView>
  </sheetViews>
  <sheetFormatPr baseColWidth="10" defaultRowHeight="15" x14ac:dyDescent="0.25"/>
  <cols>
    <col min="2" max="2" width="12.5703125" bestFit="1" customWidth="1"/>
    <col min="3" max="3" width="4" customWidth="1"/>
    <col min="5" max="5" width="11.85546875" customWidth="1"/>
    <col min="6" max="6" width="12.140625" style="1" customWidth="1"/>
  </cols>
  <sheetData>
    <row r="1" spans="1:9" x14ac:dyDescent="0.25">
      <c r="B1" s="1"/>
      <c r="H1" s="1"/>
      <c r="I1" s="1"/>
    </row>
    <row r="2" spans="1:9" x14ac:dyDescent="0.25">
      <c r="A2" t="s">
        <v>175</v>
      </c>
      <c r="B2" s="1"/>
      <c r="C2" s="1"/>
      <c r="F2" s="1" t="s">
        <v>1</v>
      </c>
      <c r="G2" s="1"/>
      <c r="H2" s="1"/>
      <c r="I2" s="1"/>
    </row>
    <row r="3" spans="1:9" x14ac:dyDescent="0.25">
      <c r="B3" s="1"/>
      <c r="C3" s="1"/>
      <c r="G3" s="3" t="s">
        <v>2</v>
      </c>
      <c r="H3" s="1"/>
      <c r="I3" s="1"/>
    </row>
    <row r="4" spans="1: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9" x14ac:dyDescent="0.25">
      <c r="A5" t="s">
        <v>176</v>
      </c>
      <c r="B5" s="1">
        <v>35000</v>
      </c>
      <c r="C5" s="4" t="s">
        <v>19</v>
      </c>
      <c r="D5" s="4">
        <v>42766</v>
      </c>
      <c r="E5" t="s">
        <v>177</v>
      </c>
      <c r="F5" s="1">
        <v>28528.240000000002</v>
      </c>
      <c r="G5" s="4">
        <v>42773</v>
      </c>
      <c r="H5" s="17">
        <f t="shared" ref="H5:H37" si="0">B5-F5</f>
        <v>6471.7599999999984</v>
      </c>
      <c r="I5" s="17">
        <f>H5</f>
        <v>6471.7599999999984</v>
      </c>
    </row>
    <row r="6" spans="1:9" x14ac:dyDescent="0.25">
      <c r="A6" t="s">
        <v>178</v>
      </c>
      <c r="B6" s="1">
        <v>25000</v>
      </c>
      <c r="C6" s="4" t="s">
        <v>19</v>
      </c>
      <c r="D6" s="4">
        <v>42773</v>
      </c>
      <c r="E6" t="s">
        <v>179</v>
      </c>
      <c r="F6" s="1">
        <v>29562.04</v>
      </c>
      <c r="G6" s="4">
        <v>42779</v>
      </c>
      <c r="H6" s="17">
        <f t="shared" si="0"/>
        <v>-4562.0400000000009</v>
      </c>
      <c r="I6" s="17">
        <f t="shared" ref="I6:I69" si="1">I5+H6</f>
        <v>1909.7199999999975</v>
      </c>
    </row>
    <row r="7" spans="1:9" x14ac:dyDescent="0.25">
      <c r="A7" t="s">
        <v>180</v>
      </c>
      <c r="B7" s="1">
        <v>33000</v>
      </c>
      <c r="C7" s="4" t="s">
        <v>19</v>
      </c>
      <c r="D7" s="4">
        <v>42780</v>
      </c>
      <c r="E7" t="s">
        <v>181</v>
      </c>
      <c r="F7" s="1">
        <v>27979.68</v>
      </c>
      <c r="G7" s="4">
        <v>42787</v>
      </c>
      <c r="H7" s="17">
        <f t="shared" si="0"/>
        <v>5020.32</v>
      </c>
      <c r="I7" s="17">
        <f t="shared" si="1"/>
        <v>6930.0399999999972</v>
      </c>
    </row>
    <row r="8" spans="1:9" x14ac:dyDescent="0.25">
      <c r="A8" t="s">
        <v>182</v>
      </c>
      <c r="B8" s="1">
        <v>25000</v>
      </c>
      <c r="C8" s="4" t="s">
        <v>19</v>
      </c>
      <c r="D8" s="4">
        <v>42787</v>
      </c>
      <c r="E8" t="s">
        <v>183</v>
      </c>
      <c r="F8" s="1">
        <v>26628.18</v>
      </c>
      <c r="G8" s="4">
        <v>42794</v>
      </c>
      <c r="H8" s="17">
        <f t="shared" si="0"/>
        <v>-1628.1800000000003</v>
      </c>
      <c r="I8" s="17">
        <f t="shared" si="1"/>
        <v>5301.8599999999969</v>
      </c>
    </row>
    <row r="9" spans="1:9" x14ac:dyDescent="0.25">
      <c r="A9" t="s">
        <v>184</v>
      </c>
      <c r="B9" s="1">
        <v>26000</v>
      </c>
      <c r="C9" s="4" t="s">
        <v>185</v>
      </c>
      <c r="D9" s="4">
        <v>42794</v>
      </c>
      <c r="E9" s="11" t="s">
        <v>186</v>
      </c>
      <c r="F9" s="1">
        <v>26792.67</v>
      </c>
      <c r="G9" s="4">
        <v>42800</v>
      </c>
      <c r="H9" s="17">
        <f t="shared" si="0"/>
        <v>-792.66999999999825</v>
      </c>
      <c r="I9" s="17">
        <f t="shared" si="1"/>
        <v>4509.1899999999987</v>
      </c>
    </row>
    <row r="10" spans="1:9" x14ac:dyDescent="0.25">
      <c r="A10" t="s">
        <v>187</v>
      </c>
      <c r="B10" s="1">
        <v>25000</v>
      </c>
      <c r="C10" s="4" t="s">
        <v>14</v>
      </c>
      <c r="D10" s="4">
        <v>42795</v>
      </c>
      <c r="E10" s="11" t="s">
        <v>188</v>
      </c>
      <c r="F10" s="1">
        <v>27532.16</v>
      </c>
      <c r="G10" s="4">
        <v>42801</v>
      </c>
      <c r="H10" s="17">
        <f t="shared" si="0"/>
        <v>-2532.16</v>
      </c>
      <c r="I10" s="17">
        <f t="shared" si="1"/>
        <v>1977.0299999999988</v>
      </c>
    </row>
    <row r="11" spans="1:9" x14ac:dyDescent="0.25">
      <c r="A11" t="s">
        <v>189</v>
      </c>
      <c r="B11" s="1">
        <v>30000</v>
      </c>
      <c r="C11" s="4" t="s">
        <v>19</v>
      </c>
      <c r="D11" s="4">
        <v>42801</v>
      </c>
      <c r="E11" s="11" t="s">
        <v>190</v>
      </c>
      <c r="F11" s="1">
        <v>29216.58</v>
      </c>
      <c r="G11" s="4">
        <v>42807</v>
      </c>
      <c r="H11" s="17">
        <f t="shared" si="0"/>
        <v>783.41999999999825</v>
      </c>
      <c r="I11" s="17">
        <f t="shared" si="1"/>
        <v>2760.4499999999971</v>
      </c>
    </row>
    <row r="12" spans="1:9" x14ac:dyDescent="0.25">
      <c r="A12" t="s">
        <v>191</v>
      </c>
      <c r="B12" s="1">
        <v>28000</v>
      </c>
      <c r="C12" s="4" t="s">
        <v>14</v>
      </c>
      <c r="D12" s="4">
        <v>42802</v>
      </c>
      <c r="E12" s="11" t="s">
        <v>192</v>
      </c>
      <c r="F12" s="1">
        <v>28948.47</v>
      </c>
      <c r="G12" s="4">
        <v>42808</v>
      </c>
      <c r="H12" s="17">
        <f t="shared" si="0"/>
        <v>-948.47000000000116</v>
      </c>
      <c r="I12" s="17">
        <f t="shared" si="1"/>
        <v>1811.9799999999959</v>
      </c>
    </row>
    <row r="13" spans="1:9" x14ac:dyDescent="0.25">
      <c r="A13" t="s">
        <v>193</v>
      </c>
      <c r="B13" s="1">
        <v>31500</v>
      </c>
      <c r="C13" s="4" t="s">
        <v>14</v>
      </c>
      <c r="D13" s="4">
        <v>42808</v>
      </c>
      <c r="E13" s="11" t="s">
        <v>194</v>
      </c>
      <c r="F13" s="1">
        <v>30190.74</v>
      </c>
      <c r="G13" s="4">
        <v>42815</v>
      </c>
      <c r="H13" s="17">
        <f t="shared" si="0"/>
        <v>1309.2599999999984</v>
      </c>
      <c r="I13" s="17">
        <f t="shared" si="1"/>
        <v>3121.2399999999943</v>
      </c>
    </row>
    <row r="14" spans="1:9" x14ac:dyDescent="0.25">
      <c r="A14" t="s">
        <v>195</v>
      </c>
      <c r="B14" s="1">
        <v>31500</v>
      </c>
      <c r="C14" s="4" t="s">
        <v>14</v>
      </c>
      <c r="D14" s="4">
        <v>42808</v>
      </c>
      <c r="E14" s="11" t="s">
        <v>196</v>
      </c>
      <c r="F14" s="1">
        <v>30120.29</v>
      </c>
      <c r="G14" s="4">
        <v>42815</v>
      </c>
      <c r="H14" s="17">
        <f t="shared" si="0"/>
        <v>1379.7099999999991</v>
      </c>
      <c r="I14" s="17">
        <f t="shared" si="1"/>
        <v>4500.9499999999935</v>
      </c>
    </row>
    <row r="15" spans="1:9" x14ac:dyDescent="0.25">
      <c r="A15" t="s">
        <v>197</v>
      </c>
      <c r="B15" s="1">
        <v>33000</v>
      </c>
      <c r="C15" s="4" t="s">
        <v>19</v>
      </c>
      <c r="D15" s="4">
        <v>42815</v>
      </c>
      <c r="E15" s="11" t="s">
        <v>198</v>
      </c>
      <c r="F15" s="1">
        <v>30066.91</v>
      </c>
      <c r="G15" s="4">
        <v>42821</v>
      </c>
      <c r="H15" s="17">
        <f t="shared" si="0"/>
        <v>2933.09</v>
      </c>
      <c r="I15" s="17">
        <f t="shared" si="1"/>
        <v>7434.0399999999936</v>
      </c>
    </row>
    <row r="16" spans="1:9" x14ac:dyDescent="0.25">
      <c r="A16" t="s">
        <v>199</v>
      </c>
      <c r="B16" s="1">
        <v>30000</v>
      </c>
      <c r="C16" s="4" t="s">
        <v>19</v>
      </c>
      <c r="D16" s="4">
        <v>42815</v>
      </c>
      <c r="E16" s="11" t="s">
        <v>200</v>
      </c>
      <c r="F16" s="1">
        <v>29673.58</v>
      </c>
      <c r="G16" s="4">
        <v>42822</v>
      </c>
      <c r="H16" s="17">
        <f t="shared" si="0"/>
        <v>326.41999999999825</v>
      </c>
      <c r="I16" s="17">
        <f t="shared" si="1"/>
        <v>7760.4599999999919</v>
      </c>
    </row>
    <row r="17" spans="1:11" x14ac:dyDescent="0.25">
      <c r="A17" t="s">
        <v>201</v>
      </c>
      <c r="B17" s="1">
        <v>29000</v>
      </c>
      <c r="C17" s="4" t="s">
        <v>19</v>
      </c>
      <c r="D17" s="4">
        <v>42822</v>
      </c>
      <c r="E17" s="11" t="s">
        <v>257</v>
      </c>
      <c r="F17" s="1">
        <v>27113.15</v>
      </c>
      <c r="G17" s="4">
        <v>42828</v>
      </c>
      <c r="H17" s="17">
        <f t="shared" si="0"/>
        <v>1886.8499999999985</v>
      </c>
      <c r="I17" s="17">
        <f t="shared" si="1"/>
        <v>9647.3099999999904</v>
      </c>
    </row>
    <row r="18" spans="1:11" x14ac:dyDescent="0.25">
      <c r="A18" t="s">
        <v>202</v>
      </c>
      <c r="B18" s="1">
        <v>28000</v>
      </c>
      <c r="C18" s="4" t="s">
        <v>14</v>
      </c>
      <c r="D18" s="4">
        <v>42823</v>
      </c>
      <c r="E18" s="11" t="s">
        <v>258</v>
      </c>
      <c r="F18" s="1">
        <v>26672.05</v>
      </c>
      <c r="G18" s="4">
        <v>42829</v>
      </c>
      <c r="H18" s="17">
        <f t="shared" si="0"/>
        <v>1327.9500000000007</v>
      </c>
      <c r="I18" s="17">
        <f t="shared" si="1"/>
        <v>10975.259999999991</v>
      </c>
    </row>
    <row r="19" spans="1:11" x14ac:dyDescent="0.25">
      <c r="A19" t="s">
        <v>203</v>
      </c>
      <c r="B19" s="1">
        <v>26000</v>
      </c>
      <c r="C19" s="4" t="s">
        <v>12</v>
      </c>
      <c r="D19" s="4">
        <v>42825</v>
      </c>
      <c r="E19" s="11" t="s">
        <v>259</v>
      </c>
      <c r="F19" s="1">
        <v>27048.07</v>
      </c>
      <c r="G19" s="4">
        <v>42831</v>
      </c>
      <c r="H19" s="17">
        <f t="shared" si="0"/>
        <v>-1048.0699999999997</v>
      </c>
      <c r="I19" s="17">
        <f t="shared" si="1"/>
        <v>9927.1899999999914</v>
      </c>
    </row>
    <row r="20" spans="1:11" x14ac:dyDescent="0.25">
      <c r="A20" t="s">
        <v>204</v>
      </c>
      <c r="B20" s="1">
        <v>24000</v>
      </c>
      <c r="C20" s="4" t="s">
        <v>19</v>
      </c>
      <c r="D20" s="4">
        <v>42829</v>
      </c>
      <c r="E20" s="11" t="s">
        <v>260</v>
      </c>
      <c r="F20" s="1">
        <v>27139.08</v>
      </c>
      <c r="G20" s="4">
        <v>42835</v>
      </c>
      <c r="H20" s="17">
        <f t="shared" si="0"/>
        <v>-3139.0800000000017</v>
      </c>
      <c r="I20" s="17">
        <f t="shared" si="1"/>
        <v>6788.1099999999897</v>
      </c>
      <c r="J20" t="s">
        <v>261</v>
      </c>
    </row>
    <row r="21" spans="1:11" x14ac:dyDescent="0.25">
      <c r="A21" t="s">
        <v>205</v>
      </c>
      <c r="B21" s="1">
        <v>24000</v>
      </c>
      <c r="C21" s="4" t="s">
        <v>14</v>
      </c>
      <c r="D21" s="4">
        <v>42830</v>
      </c>
      <c r="E21" s="11" t="s">
        <v>262</v>
      </c>
      <c r="F21" s="1">
        <v>28089.07</v>
      </c>
      <c r="G21" s="4">
        <v>42836</v>
      </c>
      <c r="H21" s="17">
        <f t="shared" si="0"/>
        <v>-4089.0699999999997</v>
      </c>
      <c r="I21" s="17">
        <f t="shared" si="1"/>
        <v>2699.03999999999</v>
      </c>
      <c r="J21" t="s">
        <v>263</v>
      </c>
    </row>
    <row r="22" spans="1:11" x14ac:dyDescent="0.25">
      <c r="A22" t="s">
        <v>206</v>
      </c>
      <c r="B22" s="1">
        <v>27000</v>
      </c>
      <c r="C22" s="4" t="s">
        <v>19</v>
      </c>
      <c r="D22" s="4">
        <v>42836</v>
      </c>
      <c r="E22" s="11" t="s">
        <v>264</v>
      </c>
      <c r="F22" s="1">
        <v>27974.99</v>
      </c>
      <c r="G22" s="4">
        <v>42842</v>
      </c>
      <c r="H22" s="17">
        <f t="shared" si="0"/>
        <v>-974.9900000000016</v>
      </c>
      <c r="I22" s="17">
        <f t="shared" si="1"/>
        <v>1724.0499999999884</v>
      </c>
    </row>
    <row r="23" spans="1:11" x14ac:dyDescent="0.25">
      <c r="A23" t="s">
        <v>207</v>
      </c>
      <c r="B23" s="1">
        <v>27500</v>
      </c>
      <c r="C23" s="4" t="s">
        <v>14</v>
      </c>
      <c r="D23" s="4">
        <v>42837</v>
      </c>
      <c r="E23" s="11" t="s">
        <v>265</v>
      </c>
      <c r="F23" s="1">
        <v>28014.2</v>
      </c>
      <c r="G23" s="4">
        <v>42843</v>
      </c>
      <c r="H23" s="17">
        <f t="shared" si="0"/>
        <v>-514.20000000000073</v>
      </c>
      <c r="I23" s="17">
        <f t="shared" si="1"/>
        <v>1209.8499999999876</v>
      </c>
    </row>
    <row r="24" spans="1:11" x14ac:dyDescent="0.25">
      <c r="A24" t="s">
        <v>208</v>
      </c>
      <c r="B24" s="1">
        <v>27500</v>
      </c>
      <c r="C24" s="4" t="s">
        <v>14</v>
      </c>
      <c r="D24" s="4">
        <v>42837</v>
      </c>
      <c r="E24" s="11" t="s">
        <v>266</v>
      </c>
      <c r="F24" s="1">
        <v>28283.71</v>
      </c>
      <c r="G24" s="4">
        <v>42845</v>
      </c>
      <c r="H24" s="17">
        <f t="shared" si="0"/>
        <v>-783.70999999999913</v>
      </c>
      <c r="I24" s="17">
        <f t="shared" si="1"/>
        <v>426.1399999999885</v>
      </c>
    </row>
    <row r="25" spans="1:11" x14ac:dyDescent="0.25">
      <c r="A25" t="s">
        <v>209</v>
      </c>
      <c r="B25" s="1">
        <v>29500</v>
      </c>
      <c r="C25" s="4" t="s">
        <v>19</v>
      </c>
      <c r="D25" s="4">
        <v>42843</v>
      </c>
      <c r="E25" s="11" t="s">
        <v>267</v>
      </c>
      <c r="F25" s="1">
        <v>29315.32</v>
      </c>
      <c r="G25" s="4">
        <v>42849</v>
      </c>
      <c r="H25" s="17">
        <f t="shared" si="0"/>
        <v>184.68000000000029</v>
      </c>
      <c r="I25" s="17">
        <f t="shared" si="1"/>
        <v>610.8199999999888</v>
      </c>
    </row>
    <row r="26" spans="1:11" x14ac:dyDescent="0.25">
      <c r="A26" t="s">
        <v>210</v>
      </c>
      <c r="B26" s="1">
        <v>29500</v>
      </c>
      <c r="C26" s="4" t="s">
        <v>14</v>
      </c>
      <c r="D26" s="4">
        <v>42844</v>
      </c>
      <c r="E26" s="11" t="s">
        <v>268</v>
      </c>
      <c r="F26" s="1">
        <v>29743.45</v>
      </c>
      <c r="G26" s="4">
        <v>42850</v>
      </c>
      <c r="H26" s="17">
        <f t="shared" si="0"/>
        <v>-243.45000000000073</v>
      </c>
      <c r="I26" s="17">
        <f t="shared" si="1"/>
        <v>367.36999999998807</v>
      </c>
    </row>
    <row r="27" spans="1:11" x14ac:dyDescent="0.25">
      <c r="A27" t="s">
        <v>211</v>
      </c>
      <c r="B27" s="1">
        <v>30000</v>
      </c>
      <c r="C27" s="4" t="s">
        <v>12</v>
      </c>
      <c r="D27" s="4">
        <v>42846</v>
      </c>
      <c r="E27" s="11" t="s">
        <v>269</v>
      </c>
      <c r="F27" s="1">
        <v>30427.32</v>
      </c>
      <c r="G27" s="4">
        <v>42852</v>
      </c>
      <c r="H27" s="17">
        <f t="shared" si="0"/>
        <v>-427.31999999999971</v>
      </c>
      <c r="I27" s="17">
        <f t="shared" si="1"/>
        <v>-59.950000000011642</v>
      </c>
    </row>
    <row r="28" spans="1:11" x14ac:dyDescent="0.25">
      <c r="A28">
        <v>32610</v>
      </c>
      <c r="B28" s="1">
        <v>31000</v>
      </c>
      <c r="C28" s="4" t="s">
        <v>14</v>
      </c>
      <c r="D28" s="4">
        <v>42851</v>
      </c>
      <c r="E28" s="11" t="s">
        <v>270</v>
      </c>
      <c r="F28" s="1">
        <v>30453.87</v>
      </c>
      <c r="G28" s="4">
        <v>42857</v>
      </c>
      <c r="H28" s="17">
        <f t="shared" si="0"/>
        <v>546.13000000000102</v>
      </c>
      <c r="I28" s="17">
        <f t="shared" si="1"/>
        <v>486.17999999998938</v>
      </c>
    </row>
    <row r="29" spans="1:11" x14ac:dyDescent="0.25">
      <c r="A29">
        <v>32632</v>
      </c>
      <c r="B29" s="1">
        <v>31000</v>
      </c>
      <c r="C29" s="4" t="s">
        <v>12</v>
      </c>
      <c r="D29" s="4">
        <v>42853</v>
      </c>
      <c r="E29" s="11" t="s">
        <v>271</v>
      </c>
      <c r="F29" s="1">
        <v>30235.759999999998</v>
      </c>
      <c r="G29" s="4">
        <v>42859</v>
      </c>
      <c r="H29" s="17">
        <f t="shared" si="0"/>
        <v>764.2400000000016</v>
      </c>
      <c r="I29" s="17">
        <f t="shared" si="1"/>
        <v>1250.419999999991</v>
      </c>
    </row>
    <row r="30" spans="1:11" x14ac:dyDescent="0.25">
      <c r="A30">
        <v>32633</v>
      </c>
      <c r="B30" s="1">
        <v>32000</v>
      </c>
      <c r="C30" s="4" t="s">
        <v>19</v>
      </c>
      <c r="D30" s="4">
        <v>42857</v>
      </c>
      <c r="E30" s="11" t="s">
        <v>272</v>
      </c>
      <c r="F30" s="1">
        <v>31829.03</v>
      </c>
      <c r="G30" s="4">
        <v>42863</v>
      </c>
      <c r="H30" s="17">
        <f t="shared" si="0"/>
        <v>170.97000000000116</v>
      </c>
      <c r="I30" s="17">
        <f t="shared" si="1"/>
        <v>1421.3899999999921</v>
      </c>
    </row>
    <row r="31" spans="1:11" x14ac:dyDescent="0.25">
      <c r="A31">
        <v>60879</v>
      </c>
      <c r="B31" s="1">
        <v>32000</v>
      </c>
      <c r="C31" s="4" t="s">
        <v>15</v>
      </c>
      <c r="D31" s="4">
        <v>42859</v>
      </c>
      <c r="E31" s="11" t="s">
        <v>273</v>
      </c>
      <c r="F31" s="1">
        <v>31423.66</v>
      </c>
      <c r="G31" s="4">
        <v>42863</v>
      </c>
      <c r="H31" s="17">
        <f t="shared" si="0"/>
        <v>576.34000000000015</v>
      </c>
      <c r="I31" s="17">
        <f t="shared" si="1"/>
        <v>1997.7299999999923</v>
      </c>
    </row>
    <row r="32" spans="1:11" x14ac:dyDescent="0.25">
      <c r="A32">
        <v>32634</v>
      </c>
      <c r="B32" s="1"/>
      <c r="C32" s="4" t="s">
        <v>14</v>
      </c>
      <c r="D32" s="4">
        <v>42858</v>
      </c>
      <c r="E32" s="8" t="s">
        <v>16</v>
      </c>
      <c r="G32" s="4">
        <v>42864</v>
      </c>
      <c r="H32" s="17">
        <f t="shared" si="0"/>
        <v>0</v>
      </c>
      <c r="I32" s="17">
        <f t="shared" si="1"/>
        <v>1997.7299999999923</v>
      </c>
      <c r="J32" s="8" t="s">
        <v>16</v>
      </c>
      <c r="K32" t="s">
        <v>274</v>
      </c>
    </row>
    <row r="33" spans="1:10" x14ac:dyDescent="0.25">
      <c r="A33">
        <v>32635</v>
      </c>
      <c r="B33" s="1">
        <v>31500</v>
      </c>
      <c r="C33" s="4" t="s">
        <v>19</v>
      </c>
      <c r="D33" s="4">
        <v>42864</v>
      </c>
      <c r="E33" s="11" t="s">
        <v>275</v>
      </c>
      <c r="F33" s="1">
        <v>32317.86</v>
      </c>
      <c r="G33" s="4">
        <v>42870</v>
      </c>
      <c r="H33" s="17">
        <f t="shared" si="0"/>
        <v>-817.86000000000058</v>
      </c>
      <c r="I33" s="17">
        <f t="shared" si="1"/>
        <v>1179.8699999999917</v>
      </c>
    </row>
    <row r="34" spans="1:10" x14ac:dyDescent="0.25">
      <c r="A34">
        <v>32636</v>
      </c>
      <c r="B34" s="1">
        <v>31500</v>
      </c>
      <c r="C34" s="4" t="s">
        <v>14</v>
      </c>
      <c r="D34" s="4">
        <v>42865</v>
      </c>
      <c r="E34" s="11" t="s">
        <v>276</v>
      </c>
      <c r="F34" s="1">
        <v>32196.51</v>
      </c>
      <c r="G34" s="4">
        <v>42871</v>
      </c>
      <c r="H34" s="17">
        <f t="shared" si="0"/>
        <v>-696.5099999999984</v>
      </c>
      <c r="I34" s="17">
        <f t="shared" si="1"/>
        <v>483.35999999999331</v>
      </c>
    </row>
    <row r="35" spans="1:10" x14ac:dyDescent="0.25">
      <c r="A35">
        <v>81550</v>
      </c>
      <c r="B35" s="1">
        <v>32000</v>
      </c>
      <c r="C35" s="4" t="s">
        <v>14</v>
      </c>
      <c r="D35" s="4">
        <v>42858</v>
      </c>
      <c r="E35" s="11" t="s">
        <v>277</v>
      </c>
      <c r="F35" s="1">
        <v>32827.629999999997</v>
      </c>
      <c r="G35" s="4">
        <v>42877</v>
      </c>
      <c r="H35" s="17">
        <f t="shared" si="0"/>
        <v>-827.62999999999738</v>
      </c>
      <c r="I35" s="17">
        <f t="shared" si="1"/>
        <v>-344.27000000000407</v>
      </c>
      <c r="J35" t="s">
        <v>278</v>
      </c>
    </row>
    <row r="36" spans="1:10" x14ac:dyDescent="0.25">
      <c r="A36">
        <v>32637</v>
      </c>
      <c r="B36" s="1">
        <v>33000</v>
      </c>
      <c r="C36" s="4" t="s">
        <v>19</v>
      </c>
      <c r="D36" s="4">
        <v>42871</v>
      </c>
      <c r="E36" s="11" t="s">
        <v>279</v>
      </c>
      <c r="F36" s="1">
        <v>32909.72</v>
      </c>
      <c r="G36" s="4">
        <v>42877</v>
      </c>
      <c r="H36" s="17">
        <f t="shared" si="0"/>
        <v>90.279999999998836</v>
      </c>
      <c r="I36" s="17">
        <f t="shared" si="1"/>
        <v>-253.99000000000524</v>
      </c>
    </row>
    <row r="37" spans="1:10" x14ac:dyDescent="0.25">
      <c r="A37">
        <v>32638</v>
      </c>
      <c r="B37" s="1">
        <v>34000</v>
      </c>
      <c r="C37" s="4" t="s">
        <v>14</v>
      </c>
      <c r="D37" s="4">
        <v>42872</v>
      </c>
      <c r="E37" s="11" t="s">
        <v>280</v>
      </c>
      <c r="F37" s="1">
        <v>31541.56</v>
      </c>
      <c r="G37" s="4">
        <v>42878</v>
      </c>
      <c r="H37" s="17">
        <f t="shared" si="0"/>
        <v>2458.4399999999987</v>
      </c>
      <c r="I37" s="17">
        <f t="shared" si="1"/>
        <v>2204.4499999999935</v>
      </c>
    </row>
    <row r="38" spans="1:10" x14ac:dyDescent="0.25">
      <c r="A38">
        <v>32639</v>
      </c>
      <c r="B38" s="1">
        <v>33000</v>
      </c>
      <c r="C38" s="4" t="s">
        <v>19</v>
      </c>
      <c r="D38" s="4">
        <v>42878</v>
      </c>
      <c r="E38" s="11" t="s">
        <v>281</v>
      </c>
      <c r="F38" s="1">
        <v>32782.89</v>
      </c>
      <c r="G38" s="4">
        <v>42884</v>
      </c>
      <c r="H38" s="17">
        <f>B38-F38</f>
        <v>217.11000000000058</v>
      </c>
      <c r="I38" s="17">
        <f t="shared" si="1"/>
        <v>2421.559999999994</v>
      </c>
    </row>
    <row r="39" spans="1:10" x14ac:dyDescent="0.25">
      <c r="A39">
        <v>32640</v>
      </c>
      <c r="B39" s="1">
        <v>32000</v>
      </c>
      <c r="C39" s="4" t="s">
        <v>14</v>
      </c>
      <c r="D39" s="4">
        <v>42879</v>
      </c>
      <c r="E39" s="11" t="s">
        <v>282</v>
      </c>
      <c r="F39" s="1">
        <v>33963.15</v>
      </c>
      <c r="G39" s="4">
        <v>42885</v>
      </c>
      <c r="H39" s="17">
        <f>B39-F39</f>
        <v>-1963.1500000000015</v>
      </c>
      <c r="I39" s="17">
        <f t="shared" si="1"/>
        <v>458.40999999999258</v>
      </c>
    </row>
    <row r="40" spans="1:10" x14ac:dyDescent="0.25">
      <c r="A40">
        <v>90287</v>
      </c>
      <c r="B40" s="1">
        <v>35000</v>
      </c>
      <c r="C40" s="4" t="s">
        <v>19</v>
      </c>
      <c r="D40" s="4">
        <v>42885</v>
      </c>
      <c r="E40" s="11" t="s">
        <v>283</v>
      </c>
      <c r="F40" s="1">
        <v>32465.82</v>
      </c>
      <c r="G40" s="4">
        <v>42891</v>
      </c>
      <c r="H40" s="17">
        <f>B40-F40</f>
        <v>2534.1800000000003</v>
      </c>
      <c r="I40" s="17">
        <f t="shared" si="1"/>
        <v>2992.5899999999929</v>
      </c>
    </row>
    <row r="41" spans="1:10" x14ac:dyDescent="0.25">
      <c r="A41">
        <v>90328</v>
      </c>
      <c r="B41" s="1">
        <v>35000</v>
      </c>
      <c r="C41" s="4" t="s">
        <v>14</v>
      </c>
      <c r="D41" s="4">
        <v>42886</v>
      </c>
      <c r="E41" s="11" t="s">
        <v>284</v>
      </c>
      <c r="F41" s="1">
        <v>31071.759999999998</v>
      </c>
      <c r="G41" s="4">
        <v>42892</v>
      </c>
      <c r="H41" s="17">
        <f t="shared" ref="H41:H104" si="2">B41-F41</f>
        <v>3928.2400000000016</v>
      </c>
      <c r="I41" s="17">
        <f t="shared" si="1"/>
        <v>6920.8299999999945</v>
      </c>
    </row>
    <row r="42" spans="1:10" x14ac:dyDescent="0.25">
      <c r="A42">
        <v>90329</v>
      </c>
      <c r="B42" s="1">
        <v>30000</v>
      </c>
      <c r="C42" s="4" t="s">
        <v>19</v>
      </c>
      <c r="D42" s="4">
        <v>42892</v>
      </c>
      <c r="E42" s="11" t="s">
        <v>285</v>
      </c>
      <c r="F42" s="1">
        <v>29384.67</v>
      </c>
      <c r="G42" s="4">
        <v>42898</v>
      </c>
      <c r="H42" s="17">
        <f t="shared" si="2"/>
        <v>615.33000000000175</v>
      </c>
      <c r="I42" s="17">
        <f t="shared" si="1"/>
        <v>7536.1599999999962</v>
      </c>
    </row>
    <row r="43" spans="1:10" x14ac:dyDescent="0.25">
      <c r="A43">
        <v>90373</v>
      </c>
      <c r="B43" s="1">
        <v>30000</v>
      </c>
      <c r="C43" s="4" t="s">
        <v>14</v>
      </c>
      <c r="D43" s="4">
        <v>42893</v>
      </c>
      <c r="E43" s="11" t="s">
        <v>286</v>
      </c>
      <c r="F43" s="1">
        <v>30307.119999999999</v>
      </c>
      <c r="G43" s="4">
        <v>42899</v>
      </c>
      <c r="H43" s="17">
        <f t="shared" si="2"/>
        <v>-307.11999999999898</v>
      </c>
      <c r="I43" s="17">
        <f t="shared" si="1"/>
        <v>7229.0399999999972</v>
      </c>
    </row>
    <row r="44" spans="1:10" x14ac:dyDescent="0.25">
      <c r="A44">
        <v>90331</v>
      </c>
      <c r="B44" s="1">
        <v>30000</v>
      </c>
      <c r="C44" s="4" t="s">
        <v>19</v>
      </c>
      <c r="D44" s="4">
        <v>42899</v>
      </c>
      <c r="E44" s="11" t="s">
        <v>287</v>
      </c>
      <c r="F44" s="1">
        <v>32882.85</v>
      </c>
      <c r="G44" s="4">
        <v>42905</v>
      </c>
      <c r="H44" s="17">
        <f t="shared" si="2"/>
        <v>-2882.8499999999985</v>
      </c>
      <c r="I44" s="17">
        <f t="shared" si="1"/>
        <v>4346.1899999999987</v>
      </c>
    </row>
    <row r="45" spans="1:10" x14ac:dyDescent="0.25">
      <c r="A45">
        <v>90336</v>
      </c>
      <c r="B45" s="1">
        <v>30000</v>
      </c>
      <c r="C45" s="4" t="s">
        <v>14</v>
      </c>
      <c r="D45" s="4">
        <v>42900</v>
      </c>
      <c r="E45" s="11" t="s">
        <v>288</v>
      </c>
      <c r="F45" s="1">
        <v>32207.33</v>
      </c>
      <c r="G45" s="4">
        <v>42906</v>
      </c>
      <c r="H45" s="17">
        <f t="shared" si="2"/>
        <v>-2207.3300000000017</v>
      </c>
      <c r="I45" s="17">
        <f t="shared" si="1"/>
        <v>2138.8599999999969</v>
      </c>
    </row>
    <row r="46" spans="1:10" x14ac:dyDescent="0.25">
      <c r="A46">
        <v>90338</v>
      </c>
      <c r="B46" s="1">
        <v>34500</v>
      </c>
      <c r="C46" s="4" t="s">
        <v>19</v>
      </c>
      <c r="D46" s="4">
        <v>42906</v>
      </c>
      <c r="E46" s="11" t="s">
        <v>289</v>
      </c>
      <c r="F46" s="1">
        <v>33421.769999999997</v>
      </c>
      <c r="G46" s="4">
        <v>42912</v>
      </c>
      <c r="H46" s="17">
        <f t="shared" si="2"/>
        <v>1078.2300000000032</v>
      </c>
      <c r="I46" s="17">
        <f t="shared" si="1"/>
        <v>3217.09</v>
      </c>
    </row>
    <row r="47" spans="1:10" x14ac:dyDescent="0.25">
      <c r="A47">
        <v>90339</v>
      </c>
      <c r="B47" s="1">
        <v>34500</v>
      </c>
      <c r="C47" s="4" t="s">
        <v>14</v>
      </c>
      <c r="D47" s="4">
        <v>42907</v>
      </c>
      <c r="E47" s="11" t="s">
        <v>310</v>
      </c>
      <c r="F47" s="1">
        <v>33081.83</v>
      </c>
      <c r="G47" s="4">
        <v>42913</v>
      </c>
      <c r="H47" s="17">
        <f t="shared" si="2"/>
        <v>1418.1699999999983</v>
      </c>
      <c r="I47" s="17">
        <f t="shared" si="1"/>
        <v>4635.2599999999984</v>
      </c>
    </row>
    <row r="48" spans="1:10" x14ac:dyDescent="0.25">
      <c r="A48" t="s">
        <v>290</v>
      </c>
      <c r="B48" s="1">
        <v>34000</v>
      </c>
      <c r="C48" s="4" t="s">
        <v>19</v>
      </c>
      <c r="D48" s="4">
        <v>42913</v>
      </c>
      <c r="E48" s="11" t="s">
        <v>311</v>
      </c>
      <c r="F48" s="1">
        <v>35245.519999999997</v>
      </c>
      <c r="G48" s="4">
        <v>42919</v>
      </c>
      <c r="H48" s="17">
        <f t="shared" si="2"/>
        <v>-1245.5199999999968</v>
      </c>
      <c r="I48" s="17">
        <f t="shared" si="1"/>
        <v>3389.7400000000016</v>
      </c>
    </row>
    <row r="49" spans="1:9" x14ac:dyDescent="0.25">
      <c r="A49" t="s">
        <v>291</v>
      </c>
      <c r="B49" s="1">
        <v>34000</v>
      </c>
      <c r="C49" s="4" t="s">
        <v>14</v>
      </c>
      <c r="D49" s="4">
        <v>42914</v>
      </c>
      <c r="E49" s="11" t="s">
        <v>312</v>
      </c>
      <c r="F49" s="1">
        <v>35871.230000000003</v>
      </c>
      <c r="G49" s="4">
        <v>42919</v>
      </c>
      <c r="H49" s="17">
        <f t="shared" si="2"/>
        <v>-1871.2300000000032</v>
      </c>
      <c r="I49" s="17">
        <f t="shared" si="1"/>
        <v>1518.5099999999984</v>
      </c>
    </row>
    <row r="50" spans="1:9" x14ac:dyDescent="0.25">
      <c r="A50" t="s">
        <v>292</v>
      </c>
      <c r="B50" s="1">
        <v>35000</v>
      </c>
      <c r="C50" s="4" t="s">
        <v>13</v>
      </c>
      <c r="D50" s="4">
        <v>42919</v>
      </c>
      <c r="E50" s="11" t="s">
        <v>313</v>
      </c>
      <c r="F50" s="1">
        <v>37566.410000000003</v>
      </c>
      <c r="G50" s="4">
        <v>42926</v>
      </c>
      <c r="H50" s="17">
        <f t="shared" si="2"/>
        <v>-2566.4100000000035</v>
      </c>
      <c r="I50" s="17">
        <f t="shared" si="1"/>
        <v>-1047.9000000000051</v>
      </c>
    </row>
    <row r="51" spans="1:9" x14ac:dyDescent="0.25">
      <c r="A51" t="s">
        <v>293</v>
      </c>
      <c r="B51" s="1">
        <v>37000</v>
      </c>
      <c r="C51" s="4" t="s">
        <v>14</v>
      </c>
      <c r="D51" s="4">
        <v>42921</v>
      </c>
      <c r="E51" s="11" t="s">
        <v>314</v>
      </c>
      <c r="F51" s="1">
        <v>38122.910000000003</v>
      </c>
      <c r="G51" s="4">
        <v>42927</v>
      </c>
      <c r="H51" s="17">
        <f t="shared" si="2"/>
        <v>-1122.9100000000035</v>
      </c>
      <c r="I51" s="17">
        <f t="shared" si="1"/>
        <v>-2170.8100000000086</v>
      </c>
    </row>
    <row r="52" spans="1:9" x14ac:dyDescent="0.25">
      <c r="A52" t="s">
        <v>294</v>
      </c>
      <c r="B52" s="1">
        <v>40500</v>
      </c>
      <c r="C52" s="4" t="s">
        <v>185</v>
      </c>
      <c r="D52" s="4">
        <v>42927</v>
      </c>
      <c r="E52" s="11" t="s">
        <v>315</v>
      </c>
      <c r="F52" s="1">
        <v>37884.9</v>
      </c>
      <c r="G52" s="4">
        <v>42933</v>
      </c>
      <c r="H52" s="17">
        <f t="shared" si="2"/>
        <v>2615.0999999999985</v>
      </c>
      <c r="I52" s="17">
        <f t="shared" si="1"/>
        <v>444.28999999998996</v>
      </c>
    </row>
    <row r="53" spans="1:9" x14ac:dyDescent="0.25">
      <c r="A53" t="s">
        <v>295</v>
      </c>
      <c r="B53" s="1">
        <v>40500</v>
      </c>
      <c r="C53" s="4" t="s">
        <v>19</v>
      </c>
      <c r="D53" s="4">
        <v>42927</v>
      </c>
      <c r="E53" s="11" t="s">
        <v>316</v>
      </c>
      <c r="F53" s="1">
        <v>37593.71</v>
      </c>
      <c r="G53" s="4">
        <v>42933</v>
      </c>
      <c r="H53" s="17">
        <f t="shared" si="2"/>
        <v>2906.2900000000009</v>
      </c>
      <c r="I53" s="17">
        <f t="shared" si="1"/>
        <v>3350.5799999999908</v>
      </c>
    </row>
    <row r="54" spans="1:9" x14ac:dyDescent="0.25">
      <c r="A54" t="s">
        <v>296</v>
      </c>
      <c r="B54" s="1">
        <v>40500</v>
      </c>
      <c r="C54" s="4" t="s">
        <v>19</v>
      </c>
      <c r="D54" s="4">
        <v>42934</v>
      </c>
      <c r="E54" s="11" t="s">
        <v>317</v>
      </c>
      <c r="F54" s="1">
        <v>38068.32</v>
      </c>
      <c r="G54" s="4">
        <v>42940</v>
      </c>
      <c r="H54" s="17">
        <f t="shared" si="2"/>
        <v>2431.6800000000003</v>
      </c>
      <c r="I54" s="17">
        <f t="shared" si="1"/>
        <v>5782.2599999999911</v>
      </c>
    </row>
    <row r="55" spans="1:9" x14ac:dyDescent="0.25">
      <c r="A55" t="s">
        <v>297</v>
      </c>
      <c r="B55" s="1">
        <v>40500</v>
      </c>
      <c r="C55" s="4" t="s">
        <v>19</v>
      </c>
      <c r="D55" s="4">
        <v>42934</v>
      </c>
      <c r="E55" s="11" t="s">
        <v>318</v>
      </c>
      <c r="F55" s="1">
        <v>37844.69</v>
      </c>
      <c r="G55" s="4">
        <v>42940</v>
      </c>
      <c r="H55" s="17">
        <f t="shared" si="2"/>
        <v>2655.3099999999977</v>
      </c>
      <c r="I55" s="17">
        <f t="shared" si="1"/>
        <v>8437.5699999999888</v>
      </c>
    </row>
    <row r="56" spans="1:9" x14ac:dyDescent="0.25">
      <c r="A56" t="s">
        <v>298</v>
      </c>
      <c r="B56" s="1">
        <v>38000</v>
      </c>
      <c r="C56" s="4" t="s">
        <v>19</v>
      </c>
      <c r="D56" s="4">
        <v>42941</v>
      </c>
      <c r="E56" s="11" t="s">
        <v>319</v>
      </c>
      <c r="F56" s="1">
        <v>35214.120000000003</v>
      </c>
      <c r="G56" s="4">
        <v>42947</v>
      </c>
      <c r="H56" s="17">
        <f t="shared" si="2"/>
        <v>2785.8799999999974</v>
      </c>
      <c r="I56" s="17">
        <f t="shared" si="1"/>
        <v>11223.449999999986</v>
      </c>
    </row>
    <row r="57" spans="1:9" x14ac:dyDescent="0.25">
      <c r="A57" t="s">
        <v>299</v>
      </c>
      <c r="B57" s="1">
        <v>38000</v>
      </c>
      <c r="C57" s="4" t="s">
        <v>14</v>
      </c>
      <c r="D57" s="4">
        <v>42942</v>
      </c>
      <c r="E57" t="s">
        <v>320</v>
      </c>
      <c r="F57" s="1">
        <v>33664.620000000003</v>
      </c>
      <c r="G57" s="4">
        <v>42948</v>
      </c>
      <c r="H57" s="17">
        <f t="shared" si="2"/>
        <v>4335.3799999999974</v>
      </c>
      <c r="I57" s="17">
        <f t="shared" si="1"/>
        <v>15558.829999999984</v>
      </c>
    </row>
    <row r="58" spans="1:9" x14ac:dyDescent="0.25">
      <c r="A58" t="s">
        <v>321</v>
      </c>
      <c r="B58" s="1">
        <v>38000</v>
      </c>
      <c r="C58" s="4" t="s">
        <v>185</v>
      </c>
      <c r="D58" s="4">
        <v>42948</v>
      </c>
      <c r="E58" s="11" t="s">
        <v>322</v>
      </c>
      <c r="F58" s="1">
        <v>32164.86</v>
      </c>
      <c r="G58" s="4">
        <v>42954</v>
      </c>
      <c r="H58" s="17">
        <f t="shared" si="2"/>
        <v>5835.1399999999994</v>
      </c>
      <c r="I58" s="17">
        <f t="shared" si="1"/>
        <v>21393.969999999983</v>
      </c>
    </row>
    <row r="59" spans="1:9" x14ac:dyDescent="0.25">
      <c r="A59" t="s">
        <v>323</v>
      </c>
      <c r="B59" s="1">
        <v>38000</v>
      </c>
      <c r="C59" s="4" t="s">
        <v>14</v>
      </c>
      <c r="D59" s="4">
        <v>42949</v>
      </c>
      <c r="E59" s="11" t="s">
        <v>324</v>
      </c>
      <c r="F59" s="1">
        <v>31738.17</v>
      </c>
      <c r="G59" s="4">
        <v>42955</v>
      </c>
      <c r="H59" s="17">
        <f t="shared" si="2"/>
        <v>6261.8300000000017</v>
      </c>
      <c r="I59" s="17">
        <f t="shared" si="1"/>
        <v>27655.799999999985</v>
      </c>
    </row>
    <row r="60" spans="1:9" x14ac:dyDescent="0.25">
      <c r="A60" t="s">
        <v>325</v>
      </c>
      <c r="B60" s="1">
        <v>20000</v>
      </c>
      <c r="C60" s="4" t="s">
        <v>19</v>
      </c>
      <c r="D60" s="4">
        <v>42955</v>
      </c>
      <c r="E60" s="11" t="s">
        <v>326</v>
      </c>
      <c r="F60" s="1">
        <v>31497.81</v>
      </c>
      <c r="G60" s="4">
        <v>42961</v>
      </c>
      <c r="H60" s="17">
        <f t="shared" si="2"/>
        <v>-11497.810000000001</v>
      </c>
      <c r="I60" s="17">
        <f t="shared" si="1"/>
        <v>16157.989999999983</v>
      </c>
    </row>
    <row r="61" spans="1:9" x14ac:dyDescent="0.25">
      <c r="A61" t="s">
        <v>327</v>
      </c>
      <c r="B61" s="1">
        <v>20000</v>
      </c>
      <c r="C61" s="4" t="s">
        <v>14</v>
      </c>
      <c r="D61" s="4">
        <v>42956</v>
      </c>
      <c r="E61" s="11" t="s">
        <v>328</v>
      </c>
      <c r="F61" s="1">
        <v>30506.12</v>
      </c>
      <c r="G61" s="4">
        <v>42962</v>
      </c>
      <c r="H61" s="17">
        <f t="shared" si="2"/>
        <v>-10506.119999999999</v>
      </c>
      <c r="I61" s="17">
        <f t="shared" si="1"/>
        <v>5651.8699999999844</v>
      </c>
    </row>
    <row r="62" spans="1:9" x14ac:dyDescent="0.25">
      <c r="A62" t="s">
        <v>329</v>
      </c>
      <c r="B62" s="1">
        <v>28000</v>
      </c>
      <c r="C62" s="4" t="s">
        <v>19</v>
      </c>
      <c r="D62" s="4">
        <v>42962</v>
      </c>
      <c r="E62" s="11" t="s">
        <v>330</v>
      </c>
      <c r="F62" s="1">
        <v>31013.66</v>
      </c>
      <c r="G62" s="4">
        <v>42968</v>
      </c>
      <c r="H62" s="17">
        <f t="shared" si="2"/>
        <v>-3013.66</v>
      </c>
      <c r="I62" s="17">
        <f t="shared" si="1"/>
        <v>2638.2099999999846</v>
      </c>
    </row>
    <row r="63" spans="1:9" x14ac:dyDescent="0.25">
      <c r="A63" t="s">
        <v>331</v>
      </c>
      <c r="B63" s="1">
        <v>30000</v>
      </c>
      <c r="C63" s="4" t="s">
        <v>14</v>
      </c>
      <c r="D63" s="4">
        <v>42963</v>
      </c>
      <c r="E63" s="11" t="s">
        <v>332</v>
      </c>
      <c r="F63" s="1">
        <v>31553.34</v>
      </c>
      <c r="G63" s="4">
        <v>42969</v>
      </c>
      <c r="H63" s="17">
        <f t="shared" si="2"/>
        <v>-1553.3400000000001</v>
      </c>
      <c r="I63" s="17">
        <f t="shared" si="1"/>
        <v>1084.8699999999844</v>
      </c>
    </row>
    <row r="64" spans="1:9" x14ac:dyDescent="0.25">
      <c r="A64" t="s">
        <v>333</v>
      </c>
      <c r="B64" s="1">
        <v>31000</v>
      </c>
      <c r="C64" s="4" t="s">
        <v>19</v>
      </c>
      <c r="D64" s="4">
        <v>42969</v>
      </c>
      <c r="E64" s="11" t="s">
        <v>335</v>
      </c>
      <c r="F64" s="1">
        <v>32450.61</v>
      </c>
      <c r="G64" s="4">
        <v>42975</v>
      </c>
      <c r="H64" s="17">
        <f t="shared" si="2"/>
        <v>-1450.6100000000006</v>
      </c>
      <c r="I64" s="17">
        <f t="shared" si="1"/>
        <v>-365.74000000001615</v>
      </c>
    </row>
    <row r="65" spans="1:10" x14ac:dyDescent="0.25">
      <c r="A65" t="s">
        <v>334</v>
      </c>
      <c r="B65" s="1">
        <v>31000</v>
      </c>
      <c r="C65" s="4" t="s">
        <v>14</v>
      </c>
      <c r="D65" s="4">
        <v>42970</v>
      </c>
      <c r="E65" s="11" t="s">
        <v>336</v>
      </c>
      <c r="F65" s="1">
        <v>32801.22</v>
      </c>
      <c r="G65" s="4">
        <v>42976</v>
      </c>
      <c r="H65" s="17">
        <f t="shared" si="2"/>
        <v>-1801.2200000000012</v>
      </c>
      <c r="I65" s="17">
        <f t="shared" si="1"/>
        <v>-2166.9600000000173</v>
      </c>
      <c r="J65" t="s">
        <v>337</v>
      </c>
    </row>
    <row r="66" spans="1:10" x14ac:dyDescent="0.25">
      <c r="A66" t="s">
        <v>334</v>
      </c>
      <c r="B66" s="1">
        <v>2166.96</v>
      </c>
      <c r="C66" s="4" t="s">
        <v>14</v>
      </c>
      <c r="D66" s="4">
        <v>42977</v>
      </c>
      <c r="E66" s="11"/>
      <c r="G66" s="4"/>
      <c r="H66" s="17">
        <f t="shared" si="2"/>
        <v>2166.96</v>
      </c>
      <c r="I66" s="17">
        <f t="shared" si="1"/>
        <v>-1.7280399333685637E-11</v>
      </c>
    </row>
    <row r="67" spans="1:10" x14ac:dyDescent="0.25">
      <c r="A67" t="s">
        <v>338</v>
      </c>
      <c r="B67" s="1">
        <v>35000</v>
      </c>
      <c r="C67" s="4" t="s">
        <v>19</v>
      </c>
      <c r="D67" s="4">
        <v>42983</v>
      </c>
      <c r="E67" s="11" t="s">
        <v>339</v>
      </c>
      <c r="F67" s="1">
        <v>33830.79</v>
      </c>
      <c r="G67" s="4">
        <v>42989</v>
      </c>
      <c r="H67" s="17">
        <f t="shared" si="2"/>
        <v>1169.2099999999991</v>
      </c>
      <c r="I67" s="17">
        <f t="shared" si="1"/>
        <v>1169.2099999999818</v>
      </c>
    </row>
    <row r="68" spans="1:10" x14ac:dyDescent="0.25">
      <c r="A68" t="s">
        <v>340</v>
      </c>
      <c r="B68" s="1">
        <v>35000</v>
      </c>
      <c r="C68" s="4" t="s">
        <v>14</v>
      </c>
      <c r="D68" s="4">
        <v>42984</v>
      </c>
      <c r="E68" s="11" t="s">
        <v>341</v>
      </c>
      <c r="F68" s="1">
        <v>33484.699999999997</v>
      </c>
      <c r="G68" s="4">
        <v>42990</v>
      </c>
      <c r="H68" s="17">
        <f t="shared" si="2"/>
        <v>1515.3000000000029</v>
      </c>
      <c r="I68" s="17">
        <f t="shared" si="1"/>
        <v>2684.5099999999848</v>
      </c>
    </row>
    <row r="69" spans="1:10" x14ac:dyDescent="0.25">
      <c r="A69" t="s">
        <v>342</v>
      </c>
      <c r="B69" s="1">
        <v>32000</v>
      </c>
      <c r="C69" s="4" t="s">
        <v>19</v>
      </c>
      <c r="D69" s="4">
        <v>42990</v>
      </c>
      <c r="G69" s="4">
        <v>42996</v>
      </c>
      <c r="H69" s="17">
        <f t="shared" si="2"/>
        <v>32000</v>
      </c>
      <c r="I69" s="17">
        <f t="shared" si="1"/>
        <v>34684.509999999987</v>
      </c>
    </row>
    <row r="70" spans="1:10" x14ac:dyDescent="0.25">
      <c r="A70" t="s">
        <v>342</v>
      </c>
      <c r="B70" s="1">
        <v>4000</v>
      </c>
      <c r="C70" s="4" t="s">
        <v>14</v>
      </c>
      <c r="D70" s="4">
        <v>42991</v>
      </c>
      <c r="E70" s="11" t="s">
        <v>343</v>
      </c>
      <c r="F70" s="1">
        <v>32367.29</v>
      </c>
      <c r="G70" s="4">
        <v>42996</v>
      </c>
      <c r="H70" s="17">
        <f t="shared" si="2"/>
        <v>-28367.29</v>
      </c>
      <c r="I70" s="17">
        <f t="shared" ref="I70:I133" si="3">I69+H70</f>
        <v>6317.2199999999866</v>
      </c>
    </row>
    <row r="71" spans="1:10" x14ac:dyDescent="0.25">
      <c r="A71" t="s">
        <v>344</v>
      </c>
      <c r="B71" s="1">
        <v>36000</v>
      </c>
      <c r="C71" s="4" t="s">
        <v>14</v>
      </c>
      <c r="D71" s="4">
        <v>42991</v>
      </c>
      <c r="E71" s="11" t="s">
        <v>377</v>
      </c>
      <c r="F71" s="1">
        <v>31976.86</v>
      </c>
      <c r="G71" s="4">
        <v>42997</v>
      </c>
      <c r="H71" s="17">
        <f t="shared" si="2"/>
        <v>4023.1399999999994</v>
      </c>
      <c r="I71" s="17">
        <f t="shared" si="3"/>
        <v>10340.359999999986</v>
      </c>
    </row>
    <row r="72" spans="1:10" x14ac:dyDescent="0.25">
      <c r="A72" t="s">
        <v>345</v>
      </c>
      <c r="B72" s="1">
        <v>36000</v>
      </c>
      <c r="C72" s="4" t="s">
        <v>14</v>
      </c>
      <c r="D72" s="4">
        <v>42991</v>
      </c>
      <c r="E72" s="11" t="s">
        <v>378</v>
      </c>
      <c r="F72" s="1">
        <v>31487.08</v>
      </c>
      <c r="G72" s="4">
        <v>42997</v>
      </c>
      <c r="H72" s="17">
        <f t="shared" si="2"/>
        <v>4512.9199999999983</v>
      </c>
      <c r="I72" s="17">
        <f t="shared" si="3"/>
        <v>14853.279999999984</v>
      </c>
    </row>
    <row r="73" spans="1:10" x14ac:dyDescent="0.25">
      <c r="A73" t="s">
        <v>346</v>
      </c>
      <c r="B73" s="1">
        <v>28000</v>
      </c>
      <c r="C73" s="4" t="s">
        <v>19</v>
      </c>
      <c r="D73" s="4">
        <v>42997</v>
      </c>
      <c r="E73" s="11" t="s">
        <v>379</v>
      </c>
      <c r="F73" s="1">
        <v>28927</v>
      </c>
      <c r="G73" s="4">
        <v>43003</v>
      </c>
      <c r="H73" s="17">
        <f t="shared" si="2"/>
        <v>-927</v>
      </c>
      <c r="I73" s="17">
        <f t="shared" si="3"/>
        <v>13926.279999999984</v>
      </c>
    </row>
    <row r="74" spans="1:10" x14ac:dyDescent="0.25">
      <c r="A74" t="s">
        <v>347</v>
      </c>
      <c r="B74" s="1">
        <v>28000</v>
      </c>
      <c r="C74" s="4" t="s">
        <v>14</v>
      </c>
      <c r="D74" s="4">
        <v>42998</v>
      </c>
      <c r="E74" s="11" t="s">
        <v>380</v>
      </c>
      <c r="F74" s="1">
        <v>28003.43</v>
      </c>
      <c r="G74" s="4">
        <v>43004</v>
      </c>
      <c r="H74" s="17">
        <f t="shared" si="2"/>
        <v>-3.430000000000291</v>
      </c>
      <c r="I74" s="17">
        <f t="shared" si="3"/>
        <v>13922.849999999984</v>
      </c>
    </row>
    <row r="75" spans="1:10" x14ac:dyDescent="0.25">
      <c r="A75" s="13" t="s">
        <v>381</v>
      </c>
      <c r="B75" s="1">
        <v>28000</v>
      </c>
      <c r="C75" s="4" t="s">
        <v>19</v>
      </c>
      <c r="D75" s="4">
        <v>43004</v>
      </c>
      <c r="E75" s="11" t="s">
        <v>382</v>
      </c>
      <c r="F75" s="1">
        <v>27084.42</v>
      </c>
      <c r="G75" s="4">
        <v>43010</v>
      </c>
      <c r="H75" s="17">
        <f t="shared" si="2"/>
        <v>915.58000000000175</v>
      </c>
      <c r="I75" s="17">
        <f t="shared" si="3"/>
        <v>14838.429999999986</v>
      </c>
    </row>
    <row r="76" spans="1:10" x14ac:dyDescent="0.25">
      <c r="A76" s="13" t="s">
        <v>383</v>
      </c>
      <c r="B76" s="1">
        <v>20000</v>
      </c>
      <c r="C76" s="4" t="s">
        <v>14</v>
      </c>
      <c r="D76" s="4">
        <v>43005</v>
      </c>
      <c r="E76" s="11" t="s">
        <v>384</v>
      </c>
      <c r="F76" s="1">
        <v>28484.44</v>
      </c>
      <c r="G76" s="4">
        <v>43011</v>
      </c>
      <c r="H76" s="17">
        <f t="shared" si="2"/>
        <v>-8484.4399999999987</v>
      </c>
      <c r="I76" s="17">
        <f t="shared" si="3"/>
        <v>6353.989999999987</v>
      </c>
    </row>
    <row r="77" spans="1:10" x14ac:dyDescent="0.25">
      <c r="A77" s="13" t="s">
        <v>385</v>
      </c>
      <c r="B77" s="1">
        <v>26000</v>
      </c>
      <c r="C77" s="4" t="s">
        <v>19</v>
      </c>
      <c r="D77" s="4">
        <v>43011</v>
      </c>
      <c r="E77" s="11" t="s">
        <v>386</v>
      </c>
      <c r="F77" s="1">
        <v>29023.78</v>
      </c>
      <c r="G77" s="4">
        <v>43017</v>
      </c>
      <c r="H77" s="17">
        <f t="shared" si="2"/>
        <v>-3023.7799999999988</v>
      </c>
      <c r="I77" s="17">
        <f t="shared" si="3"/>
        <v>3330.2099999999882</v>
      </c>
    </row>
    <row r="78" spans="1:10" x14ac:dyDescent="0.25">
      <c r="A78" s="13" t="s">
        <v>387</v>
      </c>
      <c r="B78" s="1">
        <v>27000</v>
      </c>
      <c r="C78" s="4" t="s">
        <v>14</v>
      </c>
      <c r="D78" s="4">
        <v>43012</v>
      </c>
      <c r="E78" s="11" t="s">
        <v>388</v>
      </c>
      <c r="F78" s="1">
        <v>28988.77</v>
      </c>
      <c r="G78" s="4">
        <v>43018</v>
      </c>
      <c r="H78" s="17">
        <f t="shared" si="2"/>
        <v>-1988.7700000000004</v>
      </c>
      <c r="I78" s="17">
        <f t="shared" si="3"/>
        <v>1341.4399999999878</v>
      </c>
    </row>
    <row r="79" spans="1:10" x14ac:dyDescent="0.25">
      <c r="A79" s="13" t="s">
        <v>389</v>
      </c>
      <c r="B79" s="1">
        <v>30500</v>
      </c>
      <c r="C79" s="4" t="s">
        <v>19</v>
      </c>
      <c r="D79" s="4">
        <v>43018</v>
      </c>
      <c r="E79" s="11" t="s">
        <v>390</v>
      </c>
      <c r="F79" s="1">
        <v>29206</v>
      </c>
      <c r="G79" s="4">
        <v>43024</v>
      </c>
      <c r="H79" s="17">
        <f t="shared" si="2"/>
        <v>1294</v>
      </c>
      <c r="I79" s="17">
        <f t="shared" si="3"/>
        <v>2635.4399999999878</v>
      </c>
    </row>
    <row r="80" spans="1:10" x14ac:dyDescent="0.25">
      <c r="A80" s="13" t="s">
        <v>391</v>
      </c>
      <c r="B80" s="1">
        <v>31000</v>
      </c>
      <c r="C80" s="4" t="s">
        <v>14</v>
      </c>
      <c r="D80" s="4">
        <v>43019</v>
      </c>
      <c r="E80" s="11" t="s">
        <v>392</v>
      </c>
      <c r="F80" s="1">
        <v>29191.599999999999</v>
      </c>
      <c r="G80" s="4">
        <v>43025</v>
      </c>
      <c r="H80" s="17">
        <f t="shared" si="2"/>
        <v>1808.4000000000015</v>
      </c>
      <c r="I80" s="17">
        <f t="shared" si="3"/>
        <v>4443.8399999999892</v>
      </c>
    </row>
    <row r="81" spans="1:9" x14ac:dyDescent="0.25">
      <c r="A81" s="13" t="s">
        <v>393</v>
      </c>
      <c r="B81" s="1">
        <v>31000</v>
      </c>
      <c r="C81" s="4" t="s">
        <v>14</v>
      </c>
      <c r="D81" s="4">
        <v>43019</v>
      </c>
      <c r="E81" s="11" t="s">
        <v>394</v>
      </c>
      <c r="F81" s="1">
        <v>31015.06</v>
      </c>
      <c r="G81" s="4">
        <v>43025</v>
      </c>
      <c r="H81" s="17">
        <f t="shared" si="2"/>
        <v>-15.06000000000131</v>
      </c>
      <c r="I81" s="17">
        <f t="shared" si="3"/>
        <v>4428.7799999999879</v>
      </c>
    </row>
    <row r="82" spans="1:9" x14ac:dyDescent="0.25">
      <c r="A82" s="13" t="s">
        <v>395</v>
      </c>
      <c r="B82" s="1">
        <v>32000</v>
      </c>
      <c r="C82" s="4" t="s">
        <v>19</v>
      </c>
      <c r="D82" s="4">
        <v>43025</v>
      </c>
      <c r="E82" s="11" t="s">
        <v>396</v>
      </c>
      <c r="F82" s="1">
        <v>31999.7</v>
      </c>
      <c r="G82" s="4">
        <v>43031</v>
      </c>
      <c r="H82" s="17">
        <f t="shared" si="2"/>
        <v>0.2999999999992724</v>
      </c>
      <c r="I82" s="17">
        <f t="shared" si="3"/>
        <v>4429.0799999999872</v>
      </c>
    </row>
    <row r="83" spans="1:9" x14ac:dyDescent="0.25">
      <c r="A83" s="13" t="s">
        <v>397</v>
      </c>
      <c r="B83" s="1">
        <v>32000</v>
      </c>
      <c r="C83" s="4" t="s">
        <v>14</v>
      </c>
      <c r="D83" s="4">
        <v>43026</v>
      </c>
      <c r="E83" s="11" t="s">
        <v>398</v>
      </c>
      <c r="F83" s="1">
        <v>32471.1</v>
      </c>
      <c r="G83" s="4">
        <v>43032</v>
      </c>
      <c r="H83" s="17">
        <f t="shared" si="2"/>
        <v>-471.09999999999854</v>
      </c>
      <c r="I83" s="17">
        <f t="shared" si="3"/>
        <v>3957.9799999999886</v>
      </c>
    </row>
    <row r="84" spans="1:9" x14ac:dyDescent="0.25">
      <c r="A84" s="13" t="s">
        <v>399</v>
      </c>
      <c r="B84" s="1">
        <v>33000</v>
      </c>
      <c r="C84" s="4" t="s">
        <v>19</v>
      </c>
      <c r="D84" s="4">
        <v>43032</v>
      </c>
      <c r="E84" s="11" t="s">
        <v>400</v>
      </c>
      <c r="F84" s="1">
        <v>33508.730000000003</v>
      </c>
      <c r="G84" s="4">
        <v>43038</v>
      </c>
      <c r="H84" s="17">
        <f t="shared" si="2"/>
        <v>-508.7300000000032</v>
      </c>
      <c r="I84" s="17">
        <f t="shared" si="3"/>
        <v>3449.2499999999854</v>
      </c>
    </row>
    <row r="85" spans="1:9" x14ac:dyDescent="0.25">
      <c r="A85" s="13" t="s">
        <v>401</v>
      </c>
      <c r="B85" s="1">
        <v>33500</v>
      </c>
      <c r="C85" s="4" t="s">
        <v>14</v>
      </c>
      <c r="D85" s="4">
        <v>43033</v>
      </c>
      <c r="E85" s="11" t="s">
        <v>402</v>
      </c>
      <c r="F85" s="1">
        <v>34136.199999999997</v>
      </c>
      <c r="G85" s="4">
        <v>43039</v>
      </c>
      <c r="H85" s="17">
        <f t="shared" si="2"/>
        <v>-636.19999999999709</v>
      </c>
      <c r="I85" s="17">
        <f t="shared" si="3"/>
        <v>2813.0499999999884</v>
      </c>
    </row>
    <row r="86" spans="1:9" x14ac:dyDescent="0.25">
      <c r="A86" s="13" t="s">
        <v>403</v>
      </c>
      <c r="B86" s="6">
        <v>0</v>
      </c>
      <c r="C86" s="4" t="s">
        <v>14</v>
      </c>
      <c r="D86" s="6" t="s">
        <v>22</v>
      </c>
      <c r="G86" s="7" t="s">
        <v>22</v>
      </c>
      <c r="H86" s="17">
        <f t="shared" si="2"/>
        <v>0</v>
      </c>
      <c r="I86" s="17">
        <f t="shared" si="3"/>
        <v>2813.0499999999884</v>
      </c>
    </row>
    <row r="87" spans="1:9" x14ac:dyDescent="0.25">
      <c r="A87" s="13">
        <v>79396</v>
      </c>
      <c r="B87" s="1">
        <v>33500</v>
      </c>
      <c r="C87" s="4" t="s">
        <v>19</v>
      </c>
      <c r="D87" s="4">
        <v>43033</v>
      </c>
      <c r="E87" s="11" t="s">
        <v>404</v>
      </c>
      <c r="F87" s="1">
        <v>33744.720000000001</v>
      </c>
      <c r="G87" s="4">
        <v>43045</v>
      </c>
      <c r="H87" s="17">
        <f t="shared" si="2"/>
        <v>-244.72000000000116</v>
      </c>
      <c r="I87" s="17">
        <f t="shared" si="3"/>
        <v>2568.3299999999872</v>
      </c>
    </row>
    <row r="88" spans="1:9" x14ac:dyDescent="0.25">
      <c r="A88" s="13">
        <v>79412</v>
      </c>
      <c r="B88" s="1">
        <v>34000</v>
      </c>
      <c r="C88" s="4" t="s">
        <v>19</v>
      </c>
      <c r="D88" s="4">
        <v>43046</v>
      </c>
      <c r="E88" s="11" t="s">
        <v>423</v>
      </c>
      <c r="F88" s="1">
        <v>34133.1</v>
      </c>
      <c r="G88" s="4">
        <v>43052</v>
      </c>
      <c r="H88" s="17">
        <f t="shared" si="2"/>
        <v>-133.09999999999854</v>
      </c>
      <c r="I88" s="17">
        <f t="shared" si="3"/>
        <v>2435.2299999999886</v>
      </c>
    </row>
    <row r="89" spans="1:9" x14ac:dyDescent="0.25">
      <c r="A89" s="13">
        <v>79414</v>
      </c>
      <c r="B89" s="1">
        <v>34500</v>
      </c>
      <c r="C89" s="4" t="s">
        <v>14</v>
      </c>
      <c r="D89" s="4">
        <v>43047</v>
      </c>
      <c r="E89" s="11" t="s">
        <v>424</v>
      </c>
      <c r="F89" s="1">
        <v>34330.120000000003</v>
      </c>
      <c r="G89" s="4">
        <v>43053</v>
      </c>
      <c r="H89" s="17">
        <f t="shared" si="2"/>
        <v>169.87999999999738</v>
      </c>
      <c r="I89" s="17">
        <f t="shared" si="3"/>
        <v>2605.109999999986</v>
      </c>
    </row>
    <row r="90" spans="1:9" x14ac:dyDescent="0.25">
      <c r="A90">
        <v>79415</v>
      </c>
      <c r="B90" s="1">
        <v>34500</v>
      </c>
      <c r="C90" s="4" t="s">
        <v>14</v>
      </c>
      <c r="D90" s="4">
        <v>43054</v>
      </c>
      <c r="E90" s="11" t="s">
        <v>425</v>
      </c>
      <c r="F90" s="1">
        <v>29613.55</v>
      </c>
      <c r="G90" s="4">
        <v>43060</v>
      </c>
      <c r="H90" s="17">
        <f t="shared" si="2"/>
        <v>4886.4500000000007</v>
      </c>
      <c r="I90" s="17">
        <f t="shared" si="3"/>
        <v>7491.5599999999868</v>
      </c>
    </row>
    <row r="91" spans="1:9" x14ac:dyDescent="0.25">
      <c r="A91">
        <v>79416</v>
      </c>
      <c r="B91" s="1">
        <v>34500</v>
      </c>
      <c r="C91" s="4" t="s">
        <v>14</v>
      </c>
      <c r="D91" s="4">
        <v>43054</v>
      </c>
      <c r="E91" s="11" t="s">
        <v>426</v>
      </c>
      <c r="F91" s="1">
        <v>29785.39</v>
      </c>
      <c r="G91" s="4">
        <v>43060</v>
      </c>
      <c r="H91" s="17">
        <f t="shared" si="2"/>
        <v>4714.6100000000006</v>
      </c>
      <c r="I91" s="17">
        <f t="shared" si="3"/>
        <v>12206.169999999987</v>
      </c>
    </row>
    <row r="92" spans="1:9" x14ac:dyDescent="0.25">
      <c r="A92">
        <v>79417</v>
      </c>
      <c r="B92" s="1">
        <v>25000</v>
      </c>
      <c r="C92" s="4" t="s">
        <v>12</v>
      </c>
      <c r="D92" s="4">
        <v>17</v>
      </c>
      <c r="E92" s="11" t="s">
        <v>427</v>
      </c>
      <c r="F92" s="1">
        <v>28735.61</v>
      </c>
      <c r="G92" s="4">
        <v>43063</v>
      </c>
      <c r="H92" s="17">
        <f t="shared" si="2"/>
        <v>-3735.6100000000006</v>
      </c>
      <c r="I92" s="17">
        <f t="shared" si="3"/>
        <v>8470.5599999999868</v>
      </c>
    </row>
    <row r="93" spans="1:9" x14ac:dyDescent="0.25">
      <c r="A93" t="s">
        <v>428</v>
      </c>
      <c r="B93" s="1">
        <v>30000</v>
      </c>
      <c r="C93" s="4" t="s">
        <v>19</v>
      </c>
      <c r="D93" s="4">
        <v>43074</v>
      </c>
      <c r="E93" s="11" t="s">
        <v>429</v>
      </c>
      <c r="F93" s="1">
        <v>32098.52</v>
      </c>
      <c r="G93" s="4">
        <v>43080</v>
      </c>
      <c r="H93" s="17">
        <f t="shared" si="2"/>
        <v>-2098.5200000000004</v>
      </c>
      <c r="I93" s="17">
        <f t="shared" si="3"/>
        <v>6372.0399999999863</v>
      </c>
    </row>
    <row r="94" spans="1:9" x14ac:dyDescent="0.25">
      <c r="A94" t="s">
        <v>430</v>
      </c>
      <c r="B94" s="1">
        <v>30000</v>
      </c>
      <c r="C94" s="4" t="s">
        <v>19</v>
      </c>
      <c r="D94" s="4">
        <v>43074</v>
      </c>
      <c r="E94" s="11" t="s">
        <v>431</v>
      </c>
      <c r="F94" s="1">
        <v>32292.400000000001</v>
      </c>
      <c r="G94" s="4">
        <v>43080</v>
      </c>
      <c r="H94" s="17">
        <f t="shared" si="2"/>
        <v>-2292.4000000000015</v>
      </c>
      <c r="I94" s="17">
        <f t="shared" si="3"/>
        <v>4079.6399999999849</v>
      </c>
    </row>
    <row r="95" spans="1:9" x14ac:dyDescent="0.25">
      <c r="A95" t="s">
        <v>432</v>
      </c>
      <c r="B95" s="1">
        <v>30000</v>
      </c>
      <c r="C95" s="4" t="s">
        <v>12</v>
      </c>
      <c r="D95" s="4">
        <v>43084</v>
      </c>
      <c r="E95" s="11" t="s">
        <v>437</v>
      </c>
      <c r="F95" s="1">
        <v>25813.07</v>
      </c>
      <c r="G95" s="4">
        <v>43091</v>
      </c>
      <c r="H95" s="17">
        <f t="shared" si="2"/>
        <v>4186.93</v>
      </c>
      <c r="I95" s="17">
        <f t="shared" si="3"/>
        <v>8266.5699999999852</v>
      </c>
    </row>
    <row r="96" spans="1:9" x14ac:dyDescent="0.25">
      <c r="A96" t="s">
        <v>433</v>
      </c>
      <c r="B96" s="1">
        <v>25000</v>
      </c>
      <c r="C96" s="4" t="s">
        <v>14</v>
      </c>
      <c r="D96" s="4">
        <v>43089</v>
      </c>
      <c r="E96" s="11" t="s">
        <v>438</v>
      </c>
      <c r="F96" s="1">
        <v>26158.74</v>
      </c>
      <c r="G96" s="4">
        <v>43095</v>
      </c>
      <c r="H96" s="17">
        <f t="shared" si="2"/>
        <v>-1158.7400000000016</v>
      </c>
      <c r="I96" s="17">
        <f t="shared" si="3"/>
        <v>7107.8299999999836</v>
      </c>
    </row>
    <row r="97" spans="1:10" x14ac:dyDescent="0.25">
      <c r="A97" t="s">
        <v>434</v>
      </c>
      <c r="B97" s="1">
        <v>25000</v>
      </c>
      <c r="C97" s="4" t="s">
        <v>14</v>
      </c>
      <c r="D97" s="4">
        <v>43089</v>
      </c>
      <c r="E97" s="11" t="s">
        <v>439</v>
      </c>
      <c r="F97" s="1">
        <v>25987.03</v>
      </c>
      <c r="G97" s="4">
        <v>43095</v>
      </c>
      <c r="H97" s="17">
        <f t="shared" si="2"/>
        <v>-987.02999999999884</v>
      </c>
      <c r="I97" s="17">
        <f t="shared" si="3"/>
        <v>6120.7999999999847</v>
      </c>
    </row>
    <row r="98" spans="1:10" x14ac:dyDescent="0.25">
      <c r="A98" t="s">
        <v>435</v>
      </c>
      <c r="B98" s="1">
        <v>25000</v>
      </c>
      <c r="C98" s="4" t="s">
        <v>14</v>
      </c>
      <c r="D98" s="4">
        <v>43096</v>
      </c>
      <c r="E98" s="11" t="s">
        <v>440</v>
      </c>
      <c r="F98" s="1">
        <v>27174.83</v>
      </c>
      <c r="G98" s="4">
        <v>43102</v>
      </c>
      <c r="H98" s="17">
        <f t="shared" si="2"/>
        <v>-2174.8300000000017</v>
      </c>
      <c r="I98" s="17">
        <f t="shared" si="3"/>
        <v>3945.969999999983</v>
      </c>
    </row>
    <row r="99" spans="1:10" x14ac:dyDescent="0.25">
      <c r="A99" t="s">
        <v>436</v>
      </c>
      <c r="B99" s="1">
        <v>25000</v>
      </c>
      <c r="C99" s="4" t="s">
        <v>14</v>
      </c>
      <c r="D99" s="4">
        <v>43096</v>
      </c>
      <c r="E99" s="11" t="s">
        <v>441</v>
      </c>
      <c r="F99" s="1">
        <v>27586.78</v>
      </c>
      <c r="G99" s="4">
        <v>43102</v>
      </c>
      <c r="H99" s="17">
        <f t="shared" si="2"/>
        <v>-2586.7799999999988</v>
      </c>
      <c r="I99" s="17">
        <f t="shared" si="3"/>
        <v>1359.1899999999841</v>
      </c>
    </row>
    <row r="100" spans="1:10" x14ac:dyDescent="0.25">
      <c r="A100" t="s">
        <v>442</v>
      </c>
      <c r="B100" s="1">
        <v>28000</v>
      </c>
      <c r="C100" s="4" t="s">
        <v>19</v>
      </c>
      <c r="D100" s="4">
        <v>43109</v>
      </c>
      <c r="E100" s="11" t="s">
        <v>443</v>
      </c>
      <c r="F100" s="1">
        <v>29183.759999999998</v>
      </c>
      <c r="G100" s="4">
        <v>43115</v>
      </c>
      <c r="H100" s="17">
        <f t="shared" si="2"/>
        <v>-1183.7599999999984</v>
      </c>
      <c r="I100" s="17">
        <f t="shared" si="3"/>
        <v>175.42999999998574</v>
      </c>
    </row>
    <row r="101" spans="1:10" x14ac:dyDescent="0.25">
      <c r="A101" t="s">
        <v>444</v>
      </c>
      <c r="B101" s="1"/>
      <c r="C101" s="4"/>
      <c r="D101" s="8" t="s">
        <v>16</v>
      </c>
      <c r="G101" s="4"/>
      <c r="H101" s="17">
        <f t="shared" si="2"/>
        <v>0</v>
      </c>
      <c r="I101" s="17">
        <f t="shared" si="3"/>
        <v>175.42999999998574</v>
      </c>
      <c r="J101" s="8" t="s">
        <v>16</v>
      </c>
    </row>
    <row r="102" spans="1:10" x14ac:dyDescent="0.25">
      <c r="A102" t="s">
        <v>445</v>
      </c>
      <c r="B102" s="1">
        <v>28000</v>
      </c>
      <c r="C102" s="4" t="s">
        <v>14</v>
      </c>
      <c r="D102" s="4">
        <v>43110</v>
      </c>
      <c r="E102" s="11" t="s">
        <v>480</v>
      </c>
      <c r="F102" s="1">
        <v>30868.37</v>
      </c>
      <c r="G102" s="4">
        <v>43116</v>
      </c>
      <c r="H102" s="17">
        <f t="shared" si="2"/>
        <v>-2868.369999999999</v>
      </c>
      <c r="I102" s="17">
        <f t="shared" si="3"/>
        <v>-2692.9400000000132</v>
      </c>
    </row>
    <row r="103" spans="1:10" x14ac:dyDescent="0.25">
      <c r="A103" t="s">
        <v>446</v>
      </c>
      <c r="B103" s="1">
        <v>32000</v>
      </c>
      <c r="C103" s="4" t="s">
        <v>20</v>
      </c>
      <c r="D103" s="4">
        <v>43117</v>
      </c>
      <c r="E103" s="11" t="s">
        <v>481</v>
      </c>
      <c r="F103" s="1">
        <v>31408.94</v>
      </c>
      <c r="G103" s="4">
        <v>43123</v>
      </c>
      <c r="H103" s="17">
        <f t="shared" si="2"/>
        <v>591.06000000000131</v>
      </c>
      <c r="I103" s="17">
        <f t="shared" si="3"/>
        <v>-2101.8800000000119</v>
      </c>
    </row>
    <row r="104" spans="1:10" x14ac:dyDescent="0.25">
      <c r="A104" t="s">
        <v>447</v>
      </c>
      <c r="B104" s="1">
        <v>35000</v>
      </c>
      <c r="C104" s="4" t="s">
        <v>448</v>
      </c>
      <c r="D104" s="4">
        <v>43123</v>
      </c>
      <c r="E104" s="11" t="s">
        <v>482</v>
      </c>
      <c r="F104" s="1">
        <v>33144.050000000003</v>
      </c>
      <c r="G104" s="4">
        <v>43129</v>
      </c>
      <c r="H104" s="17">
        <f t="shared" si="2"/>
        <v>1855.9499999999971</v>
      </c>
      <c r="I104" s="17">
        <f t="shared" si="3"/>
        <v>-245.93000000001484</v>
      </c>
    </row>
    <row r="105" spans="1:10" x14ac:dyDescent="0.25">
      <c r="A105" t="s">
        <v>449</v>
      </c>
      <c r="B105" s="1">
        <v>33000</v>
      </c>
      <c r="C105" s="4" t="s">
        <v>14</v>
      </c>
      <c r="D105" s="4">
        <v>43124</v>
      </c>
      <c r="E105" s="11" t="s">
        <v>483</v>
      </c>
      <c r="F105" s="1">
        <v>32316.19</v>
      </c>
      <c r="G105" s="4">
        <v>43130</v>
      </c>
      <c r="H105" s="17">
        <f t="shared" ref="H105:H168" si="4">B105-F105</f>
        <v>683.81000000000131</v>
      </c>
      <c r="I105" s="17">
        <f t="shared" si="3"/>
        <v>437.87999999998647</v>
      </c>
    </row>
    <row r="106" spans="1:10" x14ac:dyDescent="0.25">
      <c r="A106" t="s">
        <v>450</v>
      </c>
      <c r="B106" s="1">
        <v>34500</v>
      </c>
      <c r="C106" s="4" t="s">
        <v>448</v>
      </c>
      <c r="D106" s="4">
        <v>43130</v>
      </c>
      <c r="E106" s="11" t="s">
        <v>484</v>
      </c>
      <c r="F106" s="1">
        <v>29375.33</v>
      </c>
      <c r="G106" s="4">
        <v>43137</v>
      </c>
      <c r="H106" s="17">
        <f t="shared" si="4"/>
        <v>5124.6699999999983</v>
      </c>
      <c r="I106" s="17">
        <f t="shared" si="3"/>
        <v>5562.5499999999847</v>
      </c>
    </row>
    <row r="107" spans="1:10" x14ac:dyDescent="0.25">
      <c r="A107" t="s">
        <v>451</v>
      </c>
      <c r="B107" s="1">
        <v>34500</v>
      </c>
      <c r="C107" s="4" t="s">
        <v>448</v>
      </c>
      <c r="D107" s="4">
        <v>43130</v>
      </c>
      <c r="E107" s="11" t="s">
        <v>485</v>
      </c>
      <c r="F107" s="1">
        <v>29890.14</v>
      </c>
      <c r="G107" s="4">
        <v>43137</v>
      </c>
      <c r="H107" s="17">
        <f t="shared" si="4"/>
        <v>4609.8600000000006</v>
      </c>
      <c r="I107" s="17">
        <f t="shared" si="3"/>
        <v>10172.409999999985</v>
      </c>
    </row>
    <row r="108" spans="1:10" x14ac:dyDescent="0.25">
      <c r="A108" t="s">
        <v>495</v>
      </c>
      <c r="B108" s="1"/>
      <c r="C108" s="4" t="s">
        <v>448</v>
      </c>
      <c r="D108" s="8" t="s">
        <v>16</v>
      </c>
      <c r="G108" s="4"/>
      <c r="H108" s="17">
        <f t="shared" si="4"/>
        <v>0</v>
      </c>
      <c r="I108" s="17">
        <f t="shared" si="3"/>
        <v>10172.409999999985</v>
      </c>
      <c r="J108" s="8" t="s">
        <v>16</v>
      </c>
    </row>
    <row r="109" spans="1:10" x14ac:dyDescent="0.25">
      <c r="A109" t="s">
        <v>496</v>
      </c>
      <c r="B109" s="1">
        <v>26000</v>
      </c>
      <c r="C109" s="4" t="s">
        <v>448</v>
      </c>
      <c r="D109" s="4">
        <v>43151</v>
      </c>
      <c r="E109" s="11" t="s">
        <v>497</v>
      </c>
      <c r="F109" s="1">
        <v>29474.66</v>
      </c>
      <c r="G109" s="4">
        <v>43157</v>
      </c>
      <c r="H109" s="17">
        <f t="shared" si="4"/>
        <v>-3474.66</v>
      </c>
      <c r="I109" s="17">
        <f t="shared" si="3"/>
        <v>6697.7499999999854</v>
      </c>
    </row>
    <row r="110" spans="1:10" x14ac:dyDescent="0.25">
      <c r="A110" t="s">
        <v>498</v>
      </c>
      <c r="B110" s="1">
        <v>26000</v>
      </c>
      <c r="C110" s="4" t="s">
        <v>448</v>
      </c>
      <c r="D110" s="4">
        <v>43158</v>
      </c>
      <c r="E110" s="11" t="s">
        <v>499</v>
      </c>
      <c r="F110" s="1">
        <v>30172.84</v>
      </c>
      <c r="G110" s="4">
        <v>43164</v>
      </c>
      <c r="H110" s="17">
        <f t="shared" si="4"/>
        <v>-4172.84</v>
      </c>
      <c r="I110" s="17">
        <f t="shared" si="3"/>
        <v>2524.9099999999853</v>
      </c>
    </row>
    <row r="111" spans="1:10" x14ac:dyDescent="0.25">
      <c r="A111" t="s">
        <v>500</v>
      </c>
      <c r="B111" s="1">
        <v>32000</v>
      </c>
      <c r="C111" s="4" t="s">
        <v>14</v>
      </c>
      <c r="D111" s="4">
        <v>43187</v>
      </c>
      <c r="E111" s="11" t="s">
        <v>501</v>
      </c>
      <c r="F111" s="1">
        <v>30570.71</v>
      </c>
      <c r="G111" s="4">
        <v>43165</v>
      </c>
      <c r="H111" s="17">
        <f t="shared" si="4"/>
        <v>1429.2900000000009</v>
      </c>
      <c r="I111" s="17">
        <f t="shared" si="3"/>
        <v>3954.1999999999862</v>
      </c>
    </row>
    <row r="112" spans="1:10" x14ac:dyDescent="0.25">
      <c r="A112" t="s">
        <v>502</v>
      </c>
      <c r="B112" s="1">
        <v>31000</v>
      </c>
      <c r="C112" s="4" t="s">
        <v>14</v>
      </c>
      <c r="D112" s="4">
        <v>43166</v>
      </c>
      <c r="E112" s="11" t="s">
        <v>517</v>
      </c>
      <c r="F112" s="1">
        <v>28330.44</v>
      </c>
      <c r="G112" s="4">
        <v>43172</v>
      </c>
      <c r="H112" s="17">
        <f t="shared" si="4"/>
        <v>2669.5600000000013</v>
      </c>
      <c r="I112" s="17">
        <f t="shared" si="3"/>
        <v>6623.7599999999875</v>
      </c>
    </row>
    <row r="113" spans="1:9" x14ac:dyDescent="0.25">
      <c r="A113" t="s">
        <v>503</v>
      </c>
      <c r="B113" s="1">
        <v>27500</v>
      </c>
      <c r="C113" s="4" t="s">
        <v>14</v>
      </c>
      <c r="D113" s="4">
        <v>43173</v>
      </c>
      <c r="E113" s="11" t="s">
        <v>518</v>
      </c>
      <c r="F113" s="1">
        <v>26477.64</v>
      </c>
      <c r="G113" s="4">
        <v>43179</v>
      </c>
      <c r="H113" s="17">
        <f t="shared" si="4"/>
        <v>1022.3600000000006</v>
      </c>
      <c r="I113" s="17">
        <f t="shared" si="3"/>
        <v>7646.1199999999881</v>
      </c>
    </row>
    <row r="114" spans="1:9" x14ac:dyDescent="0.25">
      <c r="A114" t="s">
        <v>504</v>
      </c>
      <c r="B114" s="1">
        <v>27500</v>
      </c>
      <c r="C114" s="4" t="s">
        <v>14</v>
      </c>
      <c r="D114" s="4">
        <v>43173</v>
      </c>
      <c r="E114" s="11" t="s">
        <v>519</v>
      </c>
      <c r="F114" s="1">
        <v>26512.73</v>
      </c>
      <c r="G114" s="4">
        <v>43179</v>
      </c>
      <c r="H114" s="17">
        <f t="shared" si="4"/>
        <v>987.27000000000044</v>
      </c>
      <c r="I114" s="17">
        <f t="shared" si="3"/>
        <v>8633.3899999999885</v>
      </c>
    </row>
    <row r="115" spans="1:9" x14ac:dyDescent="0.25">
      <c r="A115" t="s">
        <v>505</v>
      </c>
      <c r="B115" s="1">
        <v>20000</v>
      </c>
      <c r="C115" s="4" t="s">
        <v>14</v>
      </c>
      <c r="D115" s="4">
        <v>43152</v>
      </c>
      <c r="E115" s="11" t="s">
        <v>520</v>
      </c>
      <c r="F115" s="1">
        <v>25489.81</v>
      </c>
      <c r="G115" s="4">
        <v>43186</v>
      </c>
      <c r="H115" s="17">
        <f t="shared" si="4"/>
        <v>-5489.8100000000013</v>
      </c>
      <c r="I115" s="17">
        <f t="shared" si="3"/>
        <v>3143.5799999999872</v>
      </c>
    </row>
    <row r="116" spans="1:9" x14ac:dyDescent="0.25">
      <c r="A116" t="s">
        <v>506</v>
      </c>
      <c r="B116" s="1">
        <v>25000</v>
      </c>
      <c r="C116" s="4" t="s">
        <v>19</v>
      </c>
      <c r="D116" s="4">
        <v>43186</v>
      </c>
      <c r="E116" s="11" t="s">
        <v>521</v>
      </c>
      <c r="F116" s="1">
        <v>25578.53</v>
      </c>
      <c r="G116" s="4">
        <v>43192</v>
      </c>
      <c r="H116" s="17">
        <f t="shared" si="4"/>
        <v>-578.52999999999884</v>
      </c>
      <c r="I116" s="17">
        <f t="shared" si="3"/>
        <v>2565.0499999999884</v>
      </c>
    </row>
    <row r="117" spans="1:9" x14ac:dyDescent="0.25">
      <c r="A117" t="s">
        <v>507</v>
      </c>
      <c r="B117" s="1">
        <v>25000</v>
      </c>
      <c r="C117" s="4" t="s">
        <v>14</v>
      </c>
      <c r="D117" s="4">
        <v>43187</v>
      </c>
      <c r="E117" s="11" t="s">
        <v>522</v>
      </c>
      <c r="F117" s="1">
        <v>25943.68</v>
      </c>
      <c r="G117" s="4">
        <v>43193</v>
      </c>
      <c r="H117" s="17">
        <f t="shared" si="4"/>
        <v>-943.68000000000029</v>
      </c>
      <c r="I117" s="17">
        <f t="shared" si="3"/>
        <v>1621.3699999999881</v>
      </c>
    </row>
    <row r="118" spans="1:9" x14ac:dyDescent="0.25">
      <c r="A118">
        <v>43772</v>
      </c>
      <c r="B118" s="1">
        <v>25000</v>
      </c>
      <c r="C118" s="4" t="s">
        <v>19</v>
      </c>
      <c r="D118" s="4">
        <v>43193</v>
      </c>
      <c r="E118" s="11" t="s">
        <v>523</v>
      </c>
      <c r="F118" s="1">
        <v>26537.64</v>
      </c>
      <c r="G118" s="4">
        <v>43199</v>
      </c>
      <c r="H118" s="17">
        <f t="shared" si="4"/>
        <v>-1537.6399999999994</v>
      </c>
      <c r="I118" s="17">
        <f t="shared" si="3"/>
        <v>83.72999999998865</v>
      </c>
    </row>
    <row r="119" spans="1:9" x14ac:dyDescent="0.25">
      <c r="A119">
        <v>43791</v>
      </c>
      <c r="B119" s="1">
        <v>27000</v>
      </c>
      <c r="C119" s="4" t="s">
        <v>14</v>
      </c>
      <c r="D119" s="4">
        <v>43194</v>
      </c>
      <c r="E119" s="11" t="s">
        <v>524</v>
      </c>
      <c r="F119" s="1">
        <v>26655.82</v>
      </c>
      <c r="G119" s="4">
        <v>43200</v>
      </c>
      <c r="H119" s="17">
        <f t="shared" si="4"/>
        <v>344.18000000000029</v>
      </c>
      <c r="I119" s="17">
        <f t="shared" si="3"/>
        <v>427.90999999998894</v>
      </c>
    </row>
    <row r="120" spans="1:9" x14ac:dyDescent="0.25">
      <c r="A120">
        <v>43792</v>
      </c>
      <c r="B120" s="1">
        <v>27000</v>
      </c>
      <c r="C120" s="4" t="s">
        <v>14</v>
      </c>
      <c r="D120" s="4">
        <v>43201</v>
      </c>
      <c r="E120" s="11" t="s">
        <v>265</v>
      </c>
      <c r="F120" s="1">
        <v>26541.21</v>
      </c>
      <c r="G120" s="4">
        <v>43207</v>
      </c>
      <c r="H120" s="17">
        <f t="shared" si="4"/>
        <v>458.79000000000087</v>
      </c>
      <c r="I120" s="17">
        <f t="shared" si="3"/>
        <v>886.69999999998981</v>
      </c>
    </row>
    <row r="121" spans="1:9" x14ac:dyDescent="0.25">
      <c r="A121">
        <v>43793</v>
      </c>
      <c r="B121" s="1">
        <v>27000</v>
      </c>
      <c r="C121" s="4" t="s">
        <v>14</v>
      </c>
      <c r="D121" s="4">
        <v>43201</v>
      </c>
      <c r="E121" s="11" t="s">
        <v>525</v>
      </c>
      <c r="F121" s="1">
        <v>26499.43</v>
      </c>
      <c r="G121" s="4">
        <v>43207</v>
      </c>
      <c r="H121" s="17">
        <f t="shared" si="4"/>
        <v>500.56999999999971</v>
      </c>
      <c r="I121" s="17">
        <f t="shared" si="3"/>
        <v>1387.2699999999895</v>
      </c>
    </row>
    <row r="122" spans="1:9" x14ac:dyDescent="0.25">
      <c r="A122">
        <v>43794</v>
      </c>
      <c r="B122" s="1">
        <v>28000</v>
      </c>
      <c r="C122" s="4" t="s">
        <v>19</v>
      </c>
      <c r="D122" s="4">
        <v>43207</v>
      </c>
      <c r="E122" s="11" t="s">
        <v>526</v>
      </c>
      <c r="F122" s="1">
        <v>27161.13</v>
      </c>
      <c r="G122" s="4">
        <v>43213</v>
      </c>
      <c r="H122" s="17">
        <f t="shared" si="4"/>
        <v>838.86999999999898</v>
      </c>
      <c r="I122" s="17">
        <f t="shared" si="3"/>
        <v>2226.1399999999885</v>
      </c>
    </row>
    <row r="123" spans="1:9" x14ac:dyDescent="0.25">
      <c r="A123">
        <v>43795</v>
      </c>
      <c r="B123" s="1">
        <v>28000</v>
      </c>
      <c r="C123" s="4" t="s">
        <v>14</v>
      </c>
      <c r="D123" s="4">
        <v>43208</v>
      </c>
      <c r="E123" s="11" t="s">
        <v>538</v>
      </c>
      <c r="F123" s="1">
        <v>28267.65</v>
      </c>
      <c r="G123" s="4">
        <v>43214</v>
      </c>
      <c r="H123" s="17">
        <f t="shared" si="4"/>
        <v>-267.65000000000146</v>
      </c>
      <c r="I123" s="17">
        <f t="shared" si="3"/>
        <v>1958.489999999987</v>
      </c>
    </row>
    <row r="124" spans="1:9" x14ac:dyDescent="0.25">
      <c r="A124">
        <v>43796</v>
      </c>
      <c r="B124" s="1">
        <v>28000</v>
      </c>
      <c r="C124" s="4" t="s">
        <v>19</v>
      </c>
      <c r="D124" s="4">
        <v>43214</v>
      </c>
      <c r="E124" s="11" t="s">
        <v>539</v>
      </c>
      <c r="F124" s="1">
        <v>26972.99</v>
      </c>
      <c r="G124" s="4">
        <v>43220</v>
      </c>
      <c r="H124" s="17">
        <f t="shared" si="4"/>
        <v>1027.0099999999984</v>
      </c>
      <c r="I124" s="17">
        <f t="shared" si="3"/>
        <v>2985.4999999999854</v>
      </c>
    </row>
    <row r="125" spans="1:9" x14ac:dyDescent="0.25">
      <c r="A125">
        <v>43797</v>
      </c>
      <c r="B125" s="1">
        <v>29000</v>
      </c>
      <c r="C125" s="4" t="s">
        <v>14</v>
      </c>
      <c r="D125" s="4">
        <v>43215</v>
      </c>
      <c r="E125" s="11" t="s">
        <v>540</v>
      </c>
      <c r="F125" s="1">
        <v>25769.61</v>
      </c>
      <c r="G125" s="4">
        <v>43222</v>
      </c>
      <c r="H125" s="17">
        <f t="shared" si="4"/>
        <v>3230.3899999999994</v>
      </c>
      <c r="I125" s="17">
        <f t="shared" si="3"/>
        <v>6215.8899999999849</v>
      </c>
    </row>
    <row r="126" spans="1:9" x14ac:dyDescent="0.25">
      <c r="A126">
        <v>43798</v>
      </c>
      <c r="B126" s="1">
        <v>23000</v>
      </c>
      <c r="C126" s="4" t="s">
        <v>13</v>
      </c>
      <c r="D126" s="4">
        <v>43220</v>
      </c>
      <c r="E126" s="11" t="s">
        <v>541</v>
      </c>
      <c r="F126" s="1">
        <v>24787.94</v>
      </c>
      <c r="G126" s="4">
        <v>43227</v>
      </c>
      <c r="H126" s="17">
        <f t="shared" si="4"/>
        <v>-1787.9399999999987</v>
      </c>
      <c r="I126" s="17">
        <f t="shared" si="3"/>
        <v>4427.9499999999862</v>
      </c>
    </row>
    <row r="127" spans="1:9" x14ac:dyDescent="0.25">
      <c r="A127">
        <v>43799</v>
      </c>
      <c r="B127" s="1">
        <v>23000</v>
      </c>
      <c r="C127" s="4" t="s">
        <v>14</v>
      </c>
      <c r="D127" s="4">
        <v>43222</v>
      </c>
      <c r="E127" s="11" t="s">
        <v>542</v>
      </c>
      <c r="F127" s="1">
        <v>24772.720000000001</v>
      </c>
      <c r="G127" s="4">
        <v>43228</v>
      </c>
      <c r="H127" s="17">
        <f t="shared" si="4"/>
        <v>-1772.7200000000012</v>
      </c>
      <c r="I127" s="17">
        <f t="shared" si="3"/>
        <v>2655.229999999985</v>
      </c>
    </row>
    <row r="128" spans="1:9" x14ac:dyDescent="0.25">
      <c r="A128" t="s">
        <v>543</v>
      </c>
      <c r="B128" s="1">
        <v>25000</v>
      </c>
      <c r="C128" s="4" t="s">
        <v>19</v>
      </c>
      <c r="D128" s="4">
        <v>43228</v>
      </c>
      <c r="E128" s="11" t="s">
        <v>544</v>
      </c>
      <c r="F128" s="1">
        <v>25611.91</v>
      </c>
      <c r="G128" s="4">
        <v>43234</v>
      </c>
      <c r="H128" s="17">
        <f t="shared" si="4"/>
        <v>-611.90999999999985</v>
      </c>
      <c r="I128" s="17">
        <f t="shared" si="3"/>
        <v>2043.3199999999852</v>
      </c>
    </row>
    <row r="129" spans="1:10" x14ac:dyDescent="0.25">
      <c r="A129" t="s">
        <v>545</v>
      </c>
      <c r="B129" s="1">
        <v>25000</v>
      </c>
      <c r="C129" s="4" t="s">
        <v>12</v>
      </c>
      <c r="D129" s="4">
        <v>43231</v>
      </c>
      <c r="E129" s="11" t="s">
        <v>546</v>
      </c>
      <c r="F129" s="1">
        <v>24783.61</v>
      </c>
      <c r="G129" s="4">
        <v>43237</v>
      </c>
      <c r="H129" s="17">
        <f t="shared" si="4"/>
        <v>216.38999999999942</v>
      </c>
      <c r="I129" s="17">
        <f t="shared" si="3"/>
        <v>2259.7099999999846</v>
      </c>
    </row>
    <row r="130" spans="1:10" x14ac:dyDescent="0.25">
      <c r="A130" t="s">
        <v>547</v>
      </c>
      <c r="B130" s="1">
        <v>25000</v>
      </c>
      <c r="C130" s="4" t="s">
        <v>14</v>
      </c>
      <c r="D130" s="4">
        <v>43236</v>
      </c>
      <c r="E130" s="11" t="s">
        <v>548</v>
      </c>
      <c r="F130" s="1">
        <v>24932.03</v>
      </c>
      <c r="G130" s="4">
        <v>43242</v>
      </c>
      <c r="H130" s="17">
        <f t="shared" si="4"/>
        <v>67.970000000001164</v>
      </c>
      <c r="I130" s="17">
        <f t="shared" si="3"/>
        <v>2327.6799999999857</v>
      </c>
    </row>
    <row r="131" spans="1:10" x14ac:dyDescent="0.25">
      <c r="A131" t="s">
        <v>549</v>
      </c>
      <c r="B131" s="1">
        <v>25500</v>
      </c>
      <c r="C131" s="4" t="s">
        <v>19</v>
      </c>
      <c r="D131" s="4">
        <v>43242</v>
      </c>
      <c r="E131" s="11" t="s">
        <v>553</v>
      </c>
      <c r="F131" s="1">
        <v>26303.73</v>
      </c>
      <c r="G131" s="4">
        <v>43248</v>
      </c>
      <c r="H131" s="17">
        <f t="shared" si="4"/>
        <v>-803.72999999999956</v>
      </c>
      <c r="I131" s="17">
        <f t="shared" si="3"/>
        <v>1523.9499999999862</v>
      </c>
    </row>
    <row r="132" spans="1:10" x14ac:dyDescent="0.25">
      <c r="A132" t="s">
        <v>550</v>
      </c>
      <c r="B132" s="6"/>
      <c r="C132" s="4" t="s">
        <v>14</v>
      </c>
      <c r="D132" s="4">
        <v>43243</v>
      </c>
      <c r="E132" s="8"/>
      <c r="F132" s="6">
        <v>0</v>
      </c>
      <c r="G132" s="4">
        <v>43249</v>
      </c>
      <c r="H132" s="17">
        <f t="shared" si="4"/>
        <v>0</v>
      </c>
      <c r="I132" s="17">
        <f t="shared" si="3"/>
        <v>1523.9499999999862</v>
      </c>
      <c r="J132" t="s">
        <v>554</v>
      </c>
    </row>
    <row r="133" spans="1:10" x14ac:dyDescent="0.25">
      <c r="A133" t="s">
        <v>551</v>
      </c>
      <c r="B133" s="1">
        <v>26000</v>
      </c>
      <c r="C133" s="4" t="s">
        <v>14</v>
      </c>
      <c r="D133" s="4">
        <v>43243</v>
      </c>
      <c r="E133" s="11" t="s">
        <v>555</v>
      </c>
      <c r="F133" s="1">
        <v>30561.34</v>
      </c>
      <c r="G133" s="4">
        <v>43256</v>
      </c>
      <c r="H133" s="17">
        <f t="shared" si="4"/>
        <v>-4561.34</v>
      </c>
      <c r="I133" s="17">
        <f t="shared" si="3"/>
        <v>-3037.390000000014</v>
      </c>
    </row>
    <row r="134" spans="1:10" x14ac:dyDescent="0.25">
      <c r="A134" t="s">
        <v>552</v>
      </c>
      <c r="B134" s="1">
        <v>29000</v>
      </c>
      <c r="C134" s="4" t="s">
        <v>14</v>
      </c>
      <c r="D134" s="4">
        <v>43250</v>
      </c>
      <c r="E134" s="11" t="s">
        <v>556</v>
      </c>
      <c r="F134" s="1">
        <v>30668.13</v>
      </c>
      <c r="G134" s="4">
        <v>43256</v>
      </c>
      <c r="H134" s="17">
        <f t="shared" si="4"/>
        <v>-1668.130000000001</v>
      </c>
      <c r="I134" s="17">
        <f t="shared" ref="I134:I197" si="5">I133+H134</f>
        <v>-4705.520000000015</v>
      </c>
    </row>
    <row r="135" spans="1:10" x14ac:dyDescent="0.25">
      <c r="A135" t="s">
        <v>557</v>
      </c>
      <c r="B135" s="1">
        <v>34000</v>
      </c>
      <c r="C135" s="4" t="s">
        <v>13</v>
      </c>
      <c r="D135" s="4">
        <v>43255</v>
      </c>
      <c r="E135" s="11" t="s">
        <v>558</v>
      </c>
      <c r="F135" s="1">
        <v>30343.11</v>
      </c>
      <c r="G135" s="4">
        <v>43259</v>
      </c>
      <c r="H135" s="17">
        <f t="shared" si="4"/>
        <v>3656.8899999999994</v>
      </c>
      <c r="I135" s="17">
        <f t="shared" si="5"/>
        <v>-1048.6300000000156</v>
      </c>
    </row>
    <row r="136" spans="1:10" x14ac:dyDescent="0.25">
      <c r="A136" t="s">
        <v>559</v>
      </c>
      <c r="B136" s="6"/>
      <c r="C136" s="4" t="s">
        <v>13</v>
      </c>
      <c r="D136" s="4">
        <v>43255</v>
      </c>
      <c r="E136" s="8"/>
      <c r="F136" s="6">
        <v>0</v>
      </c>
      <c r="G136" s="4">
        <v>43259</v>
      </c>
      <c r="H136" s="17">
        <f t="shared" si="4"/>
        <v>0</v>
      </c>
      <c r="I136" s="17">
        <f t="shared" si="5"/>
        <v>-1048.6300000000156</v>
      </c>
      <c r="J136" t="s">
        <v>554</v>
      </c>
    </row>
    <row r="137" spans="1:10" x14ac:dyDescent="0.25">
      <c r="A137" t="s">
        <v>560</v>
      </c>
      <c r="B137" s="1">
        <v>34000</v>
      </c>
      <c r="C137" s="4" t="s">
        <v>13</v>
      </c>
      <c r="D137" s="4">
        <v>43255</v>
      </c>
      <c r="E137" s="11" t="s">
        <v>561</v>
      </c>
      <c r="F137" s="1">
        <v>29726.9</v>
      </c>
      <c r="G137" s="4">
        <v>43266</v>
      </c>
      <c r="H137" s="17">
        <f t="shared" si="4"/>
        <v>4273.0999999999985</v>
      </c>
      <c r="I137" s="17">
        <f t="shared" si="5"/>
        <v>3224.469999999983</v>
      </c>
    </row>
    <row r="138" spans="1:10" x14ac:dyDescent="0.25">
      <c r="A138" t="s">
        <v>562</v>
      </c>
      <c r="B138" s="6"/>
      <c r="C138" s="4" t="s">
        <v>13</v>
      </c>
      <c r="D138" s="4">
        <v>43255</v>
      </c>
      <c r="E138" s="8"/>
      <c r="F138" s="6"/>
      <c r="G138" s="4">
        <v>43266</v>
      </c>
      <c r="H138" s="17">
        <f t="shared" si="4"/>
        <v>0</v>
      </c>
      <c r="I138" s="17">
        <f t="shared" si="5"/>
        <v>3224.469999999983</v>
      </c>
      <c r="J138" t="s">
        <v>554</v>
      </c>
    </row>
    <row r="139" spans="1:10" x14ac:dyDescent="0.25">
      <c r="A139" t="s">
        <v>563</v>
      </c>
      <c r="B139" s="1">
        <v>30000</v>
      </c>
      <c r="C139" s="4" t="s">
        <v>13</v>
      </c>
      <c r="D139" s="4">
        <v>43262</v>
      </c>
      <c r="E139" s="11" t="s">
        <v>584</v>
      </c>
      <c r="F139" s="1">
        <v>29678.43</v>
      </c>
      <c r="G139" s="4">
        <v>43272</v>
      </c>
      <c r="H139" s="17">
        <f t="shared" si="4"/>
        <v>321.56999999999971</v>
      </c>
      <c r="I139" s="17">
        <f t="shared" si="5"/>
        <v>3546.0399999999827</v>
      </c>
    </row>
    <row r="140" spans="1:10" x14ac:dyDescent="0.25">
      <c r="A140" t="s">
        <v>564</v>
      </c>
      <c r="B140" s="1">
        <v>29000</v>
      </c>
      <c r="C140" s="4" t="s">
        <v>13</v>
      </c>
      <c r="D140" s="4">
        <v>43269</v>
      </c>
      <c r="E140" t="s">
        <v>585</v>
      </c>
      <c r="F140" s="1">
        <v>29443.63</v>
      </c>
      <c r="G140" s="4">
        <v>43273</v>
      </c>
      <c r="H140" s="17">
        <f t="shared" si="4"/>
        <v>-443.63000000000102</v>
      </c>
      <c r="I140" s="17">
        <f t="shared" si="5"/>
        <v>3102.4099999999817</v>
      </c>
    </row>
    <row r="141" spans="1:10" x14ac:dyDescent="0.25">
      <c r="A141" t="s">
        <v>565</v>
      </c>
      <c r="B141" s="1">
        <v>29000</v>
      </c>
      <c r="C141" s="4" t="s">
        <v>13</v>
      </c>
      <c r="D141" s="4">
        <v>43276</v>
      </c>
      <c r="E141" t="s">
        <v>586</v>
      </c>
      <c r="F141" s="1">
        <v>33293.11</v>
      </c>
      <c r="G141" s="4">
        <v>43280</v>
      </c>
      <c r="H141" s="17">
        <f t="shared" si="4"/>
        <v>-4293.1100000000006</v>
      </c>
      <c r="I141" s="17">
        <f t="shared" si="5"/>
        <v>-1190.7000000000189</v>
      </c>
    </row>
    <row r="142" spans="1:10" x14ac:dyDescent="0.25">
      <c r="A142" t="s">
        <v>566</v>
      </c>
      <c r="B142" s="6"/>
      <c r="C142" s="4" t="s">
        <v>13</v>
      </c>
      <c r="D142" s="4">
        <v>43276</v>
      </c>
      <c r="E142" s="8"/>
      <c r="F142" s="6"/>
      <c r="G142" s="4">
        <v>43280</v>
      </c>
      <c r="H142" s="17">
        <f t="shared" si="4"/>
        <v>0</v>
      </c>
      <c r="I142" s="17">
        <f t="shared" si="5"/>
        <v>-1190.7000000000189</v>
      </c>
      <c r="J142" t="s">
        <v>554</v>
      </c>
    </row>
    <row r="143" spans="1:10" x14ac:dyDescent="0.25">
      <c r="A143" t="s">
        <v>587</v>
      </c>
      <c r="B143" s="1">
        <v>29000</v>
      </c>
      <c r="C143" s="4" t="s">
        <v>13</v>
      </c>
      <c r="D143" s="4">
        <v>43276</v>
      </c>
      <c r="E143" t="s">
        <v>588</v>
      </c>
      <c r="F143" s="1">
        <v>29877.9</v>
      </c>
      <c r="G143" s="4">
        <v>43283</v>
      </c>
      <c r="H143" s="17">
        <f t="shared" si="4"/>
        <v>-877.90000000000146</v>
      </c>
      <c r="I143" s="17">
        <f t="shared" si="5"/>
        <v>-2068.6000000000204</v>
      </c>
    </row>
    <row r="144" spans="1:10" x14ac:dyDescent="0.25">
      <c r="A144" t="s">
        <v>567</v>
      </c>
      <c r="B144" s="1">
        <v>32000</v>
      </c>
      <c r="C144" s="4" t="s">
        <v>13</v>
      </c>
      <c r="D144" s="4">
        <v>43283</v>
      </c>
      <c r="E144" t="s">
        <v>589</v>
      </c>
      <c r="F144" s="1">
        <v>26962.02</v>
      </c>
      <c r="G144" s="4">
        <v>43287</v>
      </c>
      <c r="H144" s="17">
        <f t="shared" si="4"/>
        <v>5037.9799999999996</v>
      </c>
      <c r="I144" s="17">
        <f t="shared" si="5"/>
        <v>2969.3799999999792</v>
      </c>
    </row>
    <row r="145" spans="1:9" x14ac:dyDescent="0.25">
      <c r="A145" t="s">
        <v>568</v>
      </c>
      <c r="B145" s="1">
        <v>32000</v>
      </c>
      <c r="C145" s="4" t="s">
        <v>13</v>
      </c>
      <c r="D145" s="4">
        <v>43283</v>
      </c>
      <c r="E145" t="s">
        <v>590</v>
      </c>
      <c r="F145" s="1">
        <v>26812.04</v>
      </c>
      <c r="G145" s="4">
        <v>43287</v>
      </c>
      <c r="H145" s="17">
        <f t="shared" si="4"/>
        <v>5187.9599999999991</v>
      </c>
      <c r="I145" s="17">
        <f t="shared" si="5"/>
        <v>8157.3399999999783</v>
      </c>
    </row>
    <row r="146" spans="1:9" x14ac:dyDescent="0.25">
      <c r="A146" t="s">
        <v>591</v>
      </c>
      <c r="B146" s="1">
        <v>23000</v>
      </c>
      <c r="C146" s="4" t="s">
        <v>14</v>
      </c>
      <c r="D146" s="4">
        <v>43285</v>
      </c>
      <c r="E146" t="s">
        <v>592</v>
      </c>
      <c r="F146" s="1">
        <v>25284.22</v>
      </c>
      <c r="G146" s="4">
        <v>43291</v>
      </c>
      <c r="H146" s="17">
        <f t="shared" si="4"/>
        <v>-2284.2200000000012</v>
      </c>
      <c r="I146" s="17">
        <f t="shared" si="5"/>
        <v>5873.1199999999772</v>
      </c>
    </row>
    <row r="147" spans="1:9" x14ac:dyDescent="0.25">
      <c r="A147" t="s">
        <v>593</v>
      </c>
      <c r="B147" s="1">
        <v>24000</v>
      </c>
      <c r="C147" s="4" t="s">
        <v>14</v>
      </c>
      <c r="D147" s="4">
        <v>43292</v>
      </c>
      <c r="E147" t="s">
        <v>620</v>
      </c>
      <c r="F147" s="1">
        <v>24951.86</v>
      </c>
      <c r="G147" s="4">
        <v>43298</v>
      </c>
      <c r="H147" s="17">
        <f t="shared" si="4"/>
        <v>-951.86000000000058</v>
      </c>
      <c r="I147" s="17">
        <f t="shared" si="5"/>
        <v>4921.2599999999766</v>
      </c>
    </row>
    <row r="148" spans="1:9" x14ac:dyDescent="0.25">
      <c r="A148" t="s">
        <v>594</v>
      </c>
      <c r="B148" s="1">
        <v>24000</v>
      </c>
      <c r="C148" s="4" t="s">
        <v>14</v>
      </c>
      <c r="D148" s="4">
        <v>43292</v>
      </c>
      <c r="E148" t="s">
        <v>621</v>
      </c>
      <c r="F148" s="1">
        <v>24930.77</v>
      </c>
      <c r="G148" s="4">
        <v>43298</v>
      </c>
      <c r="H148" s="17">
        <f t="shared" si="4"/>
        <v>-930.77000000000044</v>
      </c>
      <c r="I148" s="17">
        <f t="shared" si="5"/>
        <v>3990.4899999999761</v>
      </c>
    </row>
    <row r="149" spans="1:9" x14ac:dyDescent="0.25">
      <c r="A149" t="s">
        <v>595</v>
      </c>
      <c r="B149" s="1">
        <v>24000</v>
      </c>
      <c r="C149" s="4" t="s">
        <v>14</v>
      </c>
      <c r="D149" s="4">
        <v>43299</v>
      </c>
      <c r="E149" t="s">
        <v>318</v>
      </c>
      <c r="F149" s="1">
        <v>26555.41</v>
      </c>
      <c r="G149" s="4">
        <v>43305</v>
      </c>
      <c r="H149" s="17">
        <f t="shared" si="4"/>
        <v>-2555.41</v>
      </c>
      <c r="I149" s="17">
        <f t="shared" si="5"/>
        <v>1435.0799999999763</v>
      </c>
    </row>
    <row r="150" spans="1:9" x14ac:dyDescent="0.25">
      <c r="A150" t="s">
        <v>596</v>
      </c>
      <c r="B150" s="1">
        <v>24000</v>
      </c>
      <c r="C150" s="4" t="s">
        <v>14</v>
      </c>
      <c r="D150" s="4">
        <v>43299</v>
      </c>
      <c r="E150" t="s">
        <v>622</v>
      </c>
      <c r="F150" s="1">
        <v>26663.35</v>
      </c>
      <c r="G150" s="4">
        <v>43305</v>
      </c>
      <c r="H150" s="17">
        <f t="shared" si="4"/>
        <v>-2663.3499999999985</v>
      </c>
      <c r="I150" s="17">
        <f t="shared" si="5"/>
        <v>-1228.2700000000223</v>
      </c>
    </row>
    <row r="151" spans="1:9" x14ac:dyDescent="0.25">
      <c r="A151" t="s">
        <v>597</v>
      </c>
      <c r="B151" s="1">
        <v>29000</v>
      </c>
      <c r="C151" s="4" t="s">
        <v>14</v>
      </c>
      <c r="D151" s="4">
        <v>43306</v>
      </c>
      <c r="E151" t="s">
        <v>623</v>
      </c>
      <c r="F151" s="1">
        <v>27617.38</v>
      </c>
      <c r="G151" s="4">
        <v>43312</v>
      </c>
      <c r="H151" s="17">
        <f t="shared" si="4"/>
        <v>1382.619999999999</v>
      </c>
      <c r="I151" s="17">
        <f t="shared" si="5"/>
        <v>154.34999999997672</v>
      </c>
    </row>
    <row r="152" spans="1:9" x14ac:dyDescent="0.25">
      <c r="A152" t="s">
        <v>598</v>
      </c>
      <c r="B152" s="1">
        <v>29000</v>
      </c>
      <c r="C152" s="4" t="s">
        <v>14</v>
      </c>
      <c r="D152" s="4">
        <v>43306</v>
      </c>
      <c r="E152" t="s">
        <v>624</v>
      </c>
      <c r="F152" s="1">
        <v>27406.33</v>
      </c>
      <c r="G152" s="4">
        <v>43312</v>
      </c>
      <c r="H152" s="17">
        <f t="shared" si="4"/>
        <v>1593.6699999999983</v>
      </c>
      <c r="I152" s="17">
        <f t="shared" si="5"/>
        <v>1748.019999999975</v>
      </c>
    </row>
    <row r="153" spans="1:9" x14ac:dyDescent="0.25">
      <c r="A153" t="s">
        <v>599</v>
      </c>
      <c r="B153" s="1">
        <v>30000</v>
      </c>
      <c r="C153" s="4" t="s">
        <v>14</v>
      </c>
      <c r="D153" s="4">
        <v>43313</v>
      </c>
      <c r="E153" t="s">
        <v>625</v>
      </c>
      <c r="F153" s="1">
        <v>29401.69</v>
      </c>
      <c r="G153" s="4">
        <v>43319</v>
      </c>
      <c r="H153" s="17">
        <f t="shared" si="4"/>
        <v>598.31000000000131</v>
      </c>
      <c r="I153" s="17">
        <f t="shared" si="5"/>
        <v>2346.3299999999763</v>
      </c>
    </row>
    <row r="154" spans="1:9" x14ac:dyDescent="0.25">
      <c r="A154" t="s">
        <v>600</v>
      </c>
      <c r="B154" s="1">
        <v>30000</v>
      </c>
      <c r="C154" s="4" t="s">
        <v>14</v>
      </c>
      <c r="D154" s="4">
        <v>43313</v>
      </c>
      <c r="E154" t="s">
        <v>626</v>
      </c>
      <c r="F154" s="1">
        <v>29619.25</v>
      </c>
      <c r="G154" s="4">
        <v>43319</v>
      </c>
      <c r="H154" s="17">
        <f t="shared" si="4"/>
        <v>380.75</v>
      </c>
      <c r="I154" s="17">
        <f t="shared" si="5"/>
        <v>2727.0799999999763</v>
      </c>
    </row>
    <row r="155" spans="1:9" x14ac:dyDescent="0.25">
      <c r="A155" t="s">
        <v>627</v>
      </c>
      <c r="B155" s="1">
        <v>30500</v>
      </c>
      <c r="C155" s="4" t="s">
        <v>14</v>
      </c>
      <c r="D155" s="4">
        <v>43319</v>
      </c>
      <c r="E155" t="s">
        <v>628</v>
      </c>
      <c r="F155" s="1">
        <v>29129.15</v>
      </c>
      <c r="G155" s="4">
        <v>43326</v>
      </c>
      <c r="H155" s="17">
        <f t="shared" si="4"/>
        <v>1370.8499999999985</v>
      </c>
      <c r="I155" s="17">
        <f t="shared" si="5"/>
        <v>4097.9299999999748</v>
      </c>
    </row>
    <row r="156" spans="1:9" x14ac:dyDescent="0.25">
      <c r="A156" t="s">
        <v>629</v>
      </c>
      <c r="B156" s="1">
        <v>30500</v>
      </c>
      <c r="C156" s="4" t="s">
        <v>14</v>
      </c>
      <c r="D156" s="4">
        <v>43319</v>
      </c>
      <c r="E156" t="s">
        <v>630</v>
      </c>
      <c r="F156" s="1">
        <v>29438.85</v>
      </c>
      <c r="G156" s="4">
        <v>43326</v>
      </c>
      <c r="H156" s="17">
        <f t="shared" si="4"/>
        <v>1061.1500000000015</v>
      </c>
      <c r="I156" s="17">
        <f t="shared" si="5"/>
        <v>5159.0799999999763</v>
      </c>
    </row>
    <row r="157" spans="1:9" x14ac:dyDescent="0.25">
      <c r="A157" t="s">
        <v>631</v>
      </c>
      <c r="B157" s="1">
        <v>28000</v>
      </c>
      <c r="C157" s="4" t="s">
        <v>14</v>
      </c>
      <c r="D157" s="4">
        <v>43327</v>
      </c>
      <c r="E157" t="s">
        <v>637</v>
      </c>
      <c r="F157" s="1">
        <v>27781.41</v>
      </c>
      <c r="G157" s="4">
        <v>43333</v>
      </c>
      <c r="H157" s="17">
        <f t="shared" si="4"/>
        <v>218.59000000000015</v>
      </c>
      <c r="I157" s="17">
        <f t="shared" si="5"/>
        <v>5377.6699999999764</v>
      </c>
    </row>
    <row r="158" spans="1:9" x14ac:dyDescent="0.25">
      <c r="A158" t="s">
        <v>632</v>
      </c>
      <c r="B158" s="1">
        <v>28000</v>
      </c>
      <c r="C158" s="4" t="s">
        <v>14</v>
      </c>
      <c r="D158" s="4">
        <v>43327</v>
      </c>
      <c r="E158" t="s">
        <v>638</v>
      </c>
      <c r="F158" s="1">
        <v>27819.02</v>
      </c>
      <c r="G158" s="4">
        <v>43333</v>
      </c>
      <c r="H158" s="17">
        <f t="shared" si="4"/>
        <v>180.97999999999956</v>
      </c>
      <c r="I158" s="17">
        <f t="shared" si="5"/>
        <v>5558.649999999976</v>
      </c>
    </row>
    <row r="159" spans="1:9" x14ac:dyDescent="0.25">
      <c r="A159" t="s">
        <v>633</v>
      </c>
      <c r="B159" s="1">
        <v>26000</v>
      </c>
      <c r="C159" s="4" t="s">
        <v>14</v>
      </c>
      <c r="D159" s="4">
        <v>43334</v>
      </c>
      <c r="E159" t="s">
        <v>639</v>
      </c>
      <c r="F159" s="1">
        <v>25529.97</v>
      </c>
      <c r="G159" s="4">
        <v>43340</v>
      </c>
      <c r="H159" s="17">
        <f t="shared" si="4"/>
        <v>470.02999999999884</v>
      </c>
      <c r="I159" s="17">
        <f t="shared" si="5"/>
        <v>6028.6799999999748</v>
      </c>
    </row>
    <row r="160" spans="1:9" x14ac:dyDescent="0.25">
      <c r="A160" t="s">
        <v>634</v>
      </c>
      <c r="B160" s="1">
        <v>26000</v>
      </c>
      <c r="C160" s="4" t="s">
        <v>14</v>
      </c>
      <c r="D160" s="4">
        <v>43334</v>
      </c>
      <c r="E160" t="s">
        <v>640</v>
      </c>
      <c r="F160" s="1">
        <v>25113.67</v>
      </c>
      <c r="G160" s="4">
        <v>43340</v>
      </c>
      <c r="H160" s="17">
        <f t="shared" si="4"/>
        <v>886.33000000000175</v>
      </c>
      <c r="I160" s="17">
        <f t="shared" si="5"/>
        <v>6915.0099999999766</v>
      </c>
    </row>
    <row r="161" spans="1:9" x14ac:dyDescent="0.25">
      <c r="A161" t="s">
        <v>635</v>
      </c>
      <c r="B161" s="1">
        <v>23000</v>
      </c>
      <c r="C161" s="4" t="s">
        <v>20</v>
      </c>
      <c r="D161" s="4">
        <v>43341</v>
      </c>
      <c r="E161" t="s">
        <v>641</v>
      </c>
      <c r="F161" s="1">
        <v>24516.35</v>
      </c>
      <c r="G161" s="4">
        <v>43346</v>
      </c>
      <c r="H161" s="17">
        <f t="shared" si="4"/>
        <v>-1516.3499999999985</v>
      </c>
      <c r="I161" s="17">
        <f t="shared" si="5"/>
        <v>5398.659999999978</v>
      </c>
    </row>
    <row r="162" spans="1:9" x14ac:dyDescent="0.25">
      <c r="A162" t="s">
        <v>636</v>
      </c>
      <c r="B162" s="1">
        <v>23000</v>
      </c>
      <c r="C162" s="4" t="s">
        <v>14</v>
      </c>
      <c r="D162" s="4">
        <v>43341</v>
      </c>
      <c r="E162" t="s">
        <v>642</v>
      </c>
      <c r="F162" s="1">
        <v>25486.42</v>
      </c>
      <c r="G162" s="4">
        <v>43346</v>
      </c>
      <c r="H162" s="17">
        <f t="shared" si="4"/>
        <v>-2486.4199999999983</v>
      </c>
      <c r="I162" s="17">
        <f t="shared" si="5"/>
        <v>2912.2399999999798</v>
      </c>
    </row>
    <row r="163" spans="1:9" x14ac:dyDescent="0.25">
      <c r="A163" s="13" t="s">
        <v>643</v>
      </c>
      <c r="B163" s="1">
        <v>25000</v>
      </c>
      <c r="C163" s="4" t="s">
        <v>19</v>
      </c>
      <c r="D163" s="4">
        <v>43347</v>
      </c>
      <c r="E163" t="s">
        <v>644</v>
      </c>
      <c r="F163" s="1">
        <v>24928.09</v>
      </c>
      <c r="G163" s="4">
        <v>43353</v>
      </c>
      <c r="H163" s="17">
        <f t="shared" si="4"/>
        <v>71.909999999999854</v>
      </c>
      <c r="I163" s="17">
        <f t="shared" si="5"/>
        <v>2984.1499999999796</v>
      </c>
    </row>
    <row r="164" spans="1:9" x14ac:dyDescent="0.25">
      <c r="A164" s="13" t="s">
        <v>645</v>
      </c>
      <c r="B164" s="1">
        <v>25000</v>
      </c>
      <c r="C164" s="4" t="s">
        <v>19</v>
      </c>
      <c r="D164" s="4">
        <v>43347</v>
      </c>
      <c r="E164" t="s">
        <v>646</v>
      </c>
      <c r="F164" s="1">
        <v>24929.3</v>
      </c>
      <c r="G164" s="4">
        <v>43353</v>
      </c>
      <c r="H164" s="17">
        <f t="shared" si="4"/>
        <v>70.700000000000728</v>
      </c>
      <c r="I164" s="17">
        <f t="shared" si="5"/>
        <v>3054.8499999999804</v>
      </c>
    </row>
    <row r="165" spans="1:9" x14ac:dyDescent="0.25">
      <c r="A165" s="13" t="s">
        <v>647</v>
      </c>
      <c r="B165" s="1">
        <v>25000</v>
      </c>
      <c r="C165" s="4" t="s">
        <v>14</v>
      </c>
      <c r="D165" s="4">
        <v>43355</v>
      </c>
      <c r="E165" t="s">
        <v>648</v>
      </c>
      <c r="F165" s="1">
        <v>25391.23</v>
      </c>
      <c r="G165" s="4">
        <v>43361</v>
      </c>
      <c r="H165" s="17">
        <f t="shared" si="4"/>
        <v>-391.22999999999956</v>
      </c>
      <c r="I165" s="17">
        <f t="shared" si="5"/>
        <v>2663.6199999999808</v>
      </c>
    </row>
    <row r="166" spans="1:9" x14ac:dyDescent="0.25">
      <c r="A166" s="13" t="s">
        <v>649</v>
      </c>
      <c r="B166" s="1">
        <v>25000</v>
      </c>
      <c r="C166" s="4" t="s">
        <v>14</v>
      </c>
      <c r="D166" s="4">
        <v>43355</v>
      </c>
      <c r="E166" t="s">
        <v>650</v>
      </c>
      <c r="F166" s="1">
        <v>25803.5</v>
      </c>
      <c r="G166" s="4">
        <v>43361</v>
      </c>
      <c r="H166" s="17">
        <f t="shared" si="4"/>
        <v>-803.5</v>
      </c>
      <c r="I166" s="17">
        <f t="shared" si="5"/>
        <v>1860.1199999999808</v>
      </c>
    </row>
    <row r="167" spans="1:9" x14ac:dyDescent="0.25">
      <c r="A167" s="13" t="s">
        <v>651</v>
      </c>
      <c r="B167" s="6"/>
      <c r="C167" s="4" t="s">
        <v>14</v>
      </c>
      <c r="D167" s="4">
        <v>43362</v>
      </c>
      <c r="E167" s="8" t="s">
        <v>16</v>
      </c>
      <c r="F167" s="6">
        <v>0</v>
      </c>
      <c r="G167" s="4">
        <v>43368</v>
      </c>
      <c r="H167" s="17">
        <f t="shared" si="4"/>
        <v>0</v>
      </c>
      <c r="I167" s="17">
        <f t="shared" si="5"/>
        <v>1860.1199999999808</v>
      </c>
    </row>
    <row r="168" spans="1:9" x14ac:dyDescent="0.25">
      <c r="A168" s="13" t="s">
        <v>652</v>
      </c>
      <c r="B168" s="1">
        <v>27000</v>
      </c>
      <c r="C168" s="4" t="s">
        <v>14</v>
      </c>
      <c r="D168" s="4">
        <v>43362</v>
      </c>
      <c r="E168" t="s">
        <v>653</v>
      </c>
      <c r="F168" s="1">
        <v>29678.66</v>
      </c>
      <c r="G168" s="4">
        <v>43368</v>
      </c>
      <c r="H168" s="17">
        <f t="shared" si="4"/>
        <v>-2678.66</v>
      </c>
      <c r="I168" s="17">
        <f t="shared" si="5"/>
        <v>-818.54000000001906</v>
      </c>
    </row>
    <row r="169" spans="1:9" x14ac:dyDescent="0.25">
      <c r="A169" s="13" t="s">
        <v>654</v>
      </c>
      <c r="B169" s="1">
        <v>27000</v>
      </c>
      <c r="C169" s="4" t="s">
        <v>14</v>
      </c>
      <c r="D169" s="4">
        <v>43369</v>
      </c>
      <c r="E169" t="s">
        <v>656</v>
      </c>
      <c r="F169" s="1">
        <v>29035.45</v>
      </c>
      <c r="G169" s="4">
        <v>43376</v>
      </c>
      <c r="H169" s="17">
        <f t="shared" ref="H169:H232" si="6">B169-F169</f>
        <v>-2035.4500000000007</v>
      </c>
      <c r="I169" s="17">
        <f t="shared" si="5"/>
        <v>-2853.9900000000198</v>
      </c>
    </row>
    <row r="170" spans="1:9" x14ac:dyDescent="0.25">
      <c r="A170" s="13" t="s">
        <v>655</v>
      </c>
      <c r="B170" s="1">
        <v>37000</v>
      </c>
      <c r="C170" s="4" t="s">
        <v>14</v>
      </c>
      <c r="D170" s="4">
        <v>43369</v>
      </c>
      <c r="E170" t="s">
        <v>657</v>
      </c>
      <c r="F170" s="1">
        <v>29167.51</v>
      </c>
      <c r="G170" s="4">
        <v>43376</v>
      </c>
      <c r="H170" s="17">
        <f t="shared" si="6"/>
        <v>7832.4900000000016</v>
      </c>
      <c r="I170" s="17">
        <f t="shared" si="5"/>
        <v>4978.4999999999818</v>
      </c>
    </row>
    <row r="171" spans="1:9" x14ac:dyDescent="0.25">
      <c r="A171" s="13" t="s">
        <v>658</v>
      </c>
      <c r="B171" s="1">
        <v>28500</v>
      </c>
      <c r="C171" s="4" t="s">
        <v>19</v>
      </c>
      <c r="D171" s="4">
        <v>43375</v>
      </c>
      <c r="E171" t="s">
        <v>659</v>
      </c>
      <c r="F171" s="1">
        <v>30869.07</v>
      </c>
      <c r="G171" s="4">
        <v>43381</v>
      </c>
      <c r="H171" s="17">
        <f t="shared" si="6"/>
        <v>-2369.0699999999997</v>
      </c>
      <c r="I171" s="17">
        <f t="shared" si="5"/>
        <v>2609.4299999999821</v>
      </c>
    </row>
    <row r="172" spans="1:9" x14ac:dyDescent="0.25">
      <c r="A172" s="13" t="s">
        <v>660</v>
      </c>
      <c r="B172" s="1">
        <v>28500</v>
      </c>
      <c r="C172" s="4" t="s">
        <v>19</v>
      </c>
      <c r="D172" s="4">
        <v>43375</v>
      </c>
      <c r="E172" t="s">
        <v>661</v>
      </c>
      <c r="F172" s="1">
        <v>30804.18</v>
      </c>
      <c r="G172" s="4">
        <v>43381</v>
      </c>
      <c r="H172" s="17">
        <f t="shared" si="6"/>
        <v>-2304.1800000000003</v>
      </c>
      <c r="I172" s="17">
        <f t="shared" si="5"/>
        <v>305.24999999998181</v>
      </c>
    </row>
    <row r="173" spans="1:9" x14ac:dyDescent="0.25">
      <c r="A173" s="13" t="s">
        <v>662</v>
      </c>
      <c r="B173" s="1">
        <v>30500</v>
      </c>
      <c r="C173" s="4" t="s">
        <v>19</v>
      </c>
      <c r="D173" s="4">
        <v>43382</v>
      </c>
      <c r="E173" t="s">
        <v>663</v>
      </c>
      <c r="F173" s="1">
        <v>25541.47</v>
      </c>
      <c r="G173" s="4">
        <v>43388</v>
      </c>
      <c r="H173" s="17">
        <f t="shared" si="6"/>
        <v>4958.5299999999988</v>
      </c>
      <c r="I173" s="17">
        <f t="shared" si="5"/>
        <v>5263.7799999999806</v>
      </c>
    </row>
    <row r="174" spans="1:9" x14ac:dyDescent="0.25">
      <c r="A174" s="13" t="s">
        <v>664</v>
      </c>
      <c r="B174" s="1">
        <v>30500</v>
      </c>
      <c r="C174" s="4" t="s">
        <v>19</v>
      </c>
      <c r="D174" s="4">
        <v>43382</v>
      </c>
      <c r="E174" t="s">
        <v>665</v>
      </c>
      <c r="F174" s="1">
        <v>25287.15</v>
      </c>
      <c r="G174" s="4">
        <v>43388</v>
      </c>
      <c r="H174" s="17">
        <f t="shared" si="6"/>
        <v>5212.8499999999985</v>
      </c>
      <c r="I174" s="17">
        <f t="shared" si="5"/>
        <v>10476.629999999979</v>
      </c>
    </row>
    <row r="175" spans="1:9" x14ac:dyDescent="0.25">
      <c r="A175" s="13" t="s">
        <v>666</v>
      </c>
      <c r="B175" s="1">
        <v>20000</v>
      </c>
      <c r="C175" s="4" t="s">
        <v>19</v>
      </c>
      <c r="D175" s="4">
        <v>43389</v>
      </c>
      <c r="E175" t="s">
        <v>707</v>
      </c>
      <c r="F175" s="1">
        <v>24651.82</v>
      </c>
      <c r="G175" s="4">
        <v>43395</v>
      </c>
      <c r="H175" s="17">
        <f t="shared" si="6"/>
        <v>-4651.82</v>
      </c>
      <c r="I175" s="17">
        <f t="shared" si="5"/>
        <v>5824.8099999999795</v>
      </c>
    </row>
    <row r="176" spans="1:9" x14ac:dyDescent="0.25">
      <c r="A176" s="13" t="s">
        <v>667</v>
      </c>
      <c r="B176" s="1">
        <v>23000</v>
      </c>
      <c r="C176" s="4" t="s">
        <v>14</v>
      </c>
      <c r="D176" s="4">
        <v>43397</v>
      </c>
      <c r="E176" t="s">
        <v>708</v>
      </c>
      <c r="F176" s="1">
        <v>25033.55</v>
      </c>
      <c r="G176" s="4">
        <v>43403</v>
      </c>
      <c r="H176" s="17">
        <f t="shared" si="6"/>
        <v>-2033.5499999999993</v>
      </c>
      <c r="I176" s="17">
        <f t="shared" si="5"/>
        <v>3791.2599999999802</v>
      </c>
    </row>
    <row r="177" spans="1:9" x14ac:dyDescent="0.25">
      <c r="A177" s="13" t="s">
        <v>668</v>
      </c>
      <c r="B177" s="1">
        <v>23000</v>
      </c>
      <c r="C177" s="4" t="s">
        <v>14</v>
      </c>
      <c r="D177" s="4">
        <v>43397</v>
      </c>
      <c r="E177" t="s">
        <v>709</v>
      </c>
      <c r="F177" s="1">
        <v>25141.61</v>
      </c>
      <c r="G177" s="4">
        <v>43403</v>
      </c>
      <c r="H177" s="17">
        <f t="shared" si="6"/>
        <v>-2141.6100000000006</v>
      </c>
      <c r="I177" s="17">
        <f t="shared" si="5"/>
        <v>1649.6499999999796</v>
      </c>
    </row>
    <row r="178" spans="1:9" x14ac:dyDescent="0.25">
      <c r="A178" s="13" t="s">
        <v>669</v>
      </c>
      <c r="B178" s="1">
        <v>26000</v>
      </c>
      <c r="C178" s="4" t="s">
        <v>14</v>
      </c>
      <c r="D178" s="4">
        <v>43404</v>
      </c>
      <c r="E178" t="s">
        <v>710</v>
      </c>
      <c r="F178" s="1">
        <v>25368.03</v>
      </c>
      <c r="G178" s="4">
        <v>43410</v>
      </c>
      <c r="H178" s="17">
        <f t="shared" si="6"/>
        <v>631.97000000000116</v>
      </c>
      <c r="I178" s="17">
        <f t="shared" si="5"/>
        <v>2281.6199999999808</v>
      </c>
    </row>
    <row r="179" spans="1:9" x14ac:dyDescent="0.25">
      <c r="A179" s="13" t="s">
        <v>670</v>
      </c>
      <c r="B179" s="1">
        <v>26000</v>
      </c>
      <c r="C179" s="4" t="s">
        <v>14</v>
      </c>
      <c r="D179" s="4">
        <v>43404</v>
      </c>
      <c r="E179" t="s">
        <v>711</v>
      </c>
      <c r="F179" s="1">
        <v>25622.18</v>
      </c>
      <c r="G179" s="4">
        <v>43410</v>
      </c>
      <c r="H179" s="17">
        <f t="shared" si="6"/>
        <v>377.81999999999971</v>
      </c>
      <c r="I179" s="17">
        <f t="shared" si="5"/>
        <v>2659.4399999999805</v>
      </c>
    </row>
    <row r="180" spans="1:9" x14ac:dyDescent="0.25">
      <c r="A180" t="s">
        <v>712</v>
      </c>
      <c r="B180" s="6"/>
      <c r="C180" s="4" t="s">
        <v>14</v>
      </c>
      <c r="D180" s="4">
        <v>43411</v>
      </c>
      <c r="E180" s="8" t="s">
        <v>16</v>
      </c>
      <c r="F180" s="6">
        <v>0</v>
      </c>
      <c r="G180" s="4">
        <v>43417</v>
      </c>
      <c r="H180" s="17">
        <f t="shared" si="6"/>
        <v>0</v>
      </c>
      <c r="I180" s="17">
        <f t="shared" si="5"/>
        <v>2659.4399999999805</v>
      </c>
    </row>
    <row r="181" spans="1:9" x14ac:dyDescent="0.25">
      <c r="A181" t="s">
        <v>713</v>
      </c>
      <c r="B181" s="1">
        <v>25500</v>
      </c>
      <c r="C181" s="4" t="s">
        <v>14</v>
      </c>
      <c r="D181" s="4">
        <v>43418</v>
      </c>
      <c r="E181" t="s">
        <v>714</v>
      </c>
      <c r="F181" s="1">
        <v>24259.29</v>
      </c>
      <c r="G181" s="4">
        <v>43424</v>
      </c>
      <c r="H181" s="17">
        <f t="shared" si="6"/>
        <v>1240.7099999999991</v>
      </c>
      <c r="I181" s="17">
        <f t="shared" si="5"/>
        <v>3900.1499999999796</v>
      </c>
    </row>
    <row r="182" spans="1:9" x14ac:dyDescent="0.25">
      <c r="A182" t="s">
        <v>715</v>
      </c>
      <c r="B182" s="6"/>
      <c r="C182" s="4" t="s">
        <v>14</v>
      </c>
      <c r="D182" s="4">
        <v>43425</v>
      </c>
      <c r="E182" s="8" t="s">
        <v>16</v>
      </c>
      <c r="F182" s="6">
        <v>0</v>
      </c>
      <c r="G182" s="4">
        <v>43431</v>
      </c>
      <c r="H182" s="17">
        <f t="shared" si="6"/>
        <v>0</v>
      </c>
      <c r="I182" s="17">
        <f t="shared" si="5"/>
        <v>3900.1499999999796</v>
      </c>
    </row>
    <row r="183" spans="1:9" x14ac:dyDescent="0.25">
      <c r="A183" t="s">
        <v>716</v>
      </c>
      <c r="B183" s="1">
        <v>23000</v>
      </c>
      <c r="C183" s="4" t="s">
        <v>14</v>
      </c>
      <c r="D183" s="4">
        <v>43425</v>
      </c>
      <c r="E183" t="s">
        <v>719</v>
      </c>
      <c r="F183" s="1">
        <v>24938.52</v>
      </c>
      <c r="G183" s="4">
        <v>43438</v>
      </c>
      <c r="H183" s="17">
        <f t="shared" si="6"/>
        <v>-1938.5200000000004</v>
      </c>
      <c r="I183" s="17">
        <f t="shared" si="5"/>
        <v>1961.6299999999792</v>
      </c>
    </row>
    <row r="184" spans="1:9" x14ac:dyDescent="0.25">
      <c r="A184" t="s">
        <v>717</v>
      </c>
      <c r="B184" s="1">
        <v>26000</v>
      </c>
      <c r="C184" s="4" t="s">
        <v>14</v>
      </c>
      <c r="D184" s="4">
        <v>43432</v>
      </c>
      <c r="E184" t="s">
        <v>720</v>
      </c>
      <c r="F184" s="1">
        <v>25835.02</v>
      </c>
      <c r="G184" s="4">
        <v>43438</v>
      </c>
      <c r="H184" s="17">
        <f t="shared" si="6"/>
        <v>164.97999999999956</v>
      </c>
      <c r="I184" s="17">
        <f t="shared" si="5"/>
        <v>2126.6099999999788</v>
      </c>
    </row>
    <row r="185" spans="1:9" x14ac:dyDescent="0.25">
      <c r="A185" t="s">
        <v>721</v>
      </c>
      <c r="B185" s="1">
        <v>23500</v>
      </c>
      <c r="C185" s="4" t="s">
        <v>19</v>
      </c>
      <c r="D185" s="4">
        <v>43452</v>
      </c>
      <c r="E185" t="s">
        <v>439</v>
      </c>
      <c r="F185" s="1">
        <v>22977.86</v>
      </c>
      <c r="G185" s="4">
        <v>43458</v>
      </c>
      <c r="H185" s="17">
        <f t="shared" si="6"/>
        <v>522.13999999999942</v>
      </c>
      <c r="I185" s="17">
        <f t="shared" si="5"/>
        <v>2648.7499999999782</v>
      </c>
    </row>
    <row r="186" spans="1:9" x14ac:dyDescent="0.25">
      <c r="A186" t="s">
        <v>722</v>
      </c>
      <c r="B186" s="1">
        <v>23000</v>
      </c>
      <c r="C186" s="4" t="s">
        <v>14</v>
      </c>
      <c r="D186" s="4">
        <v>43453</v>
      </c>
      <c r="E186" t="s">
        <v>734</v>
      </c>
      <c r="F186" s="1">
        <v>23122.79</v>
      </c>
      <c r="G186" s="4">
        <v>43460</v>
      </c>
      <c r="H186" s="17">
        <f t="shared" si="6"/>
        <v>-122.79000000000087</v>
      </c>
      <c r="I186" s="17">
        <f t="shared" si="5"/>
        <v>2525.9599999999773</v>
      </c>
    </row>
    <row r="187" spans="1:9" x14ac:dyDescent="0.25">
      <c r="A187" t="s">
        <v>723</v>
      </c>
      <c r="B187" s="1">
        <v>23000</v>
      </c>
      <c r="C187" s="4" t="s">
        <v>13</v>
      </c>
      <c r="D187" s="4">
        <v>43458</v>
      </c>
      <c r="E187" t="s">
        <v>735</v>
      </c>
      <c r="F187" s="1">
        <v>22704.81</v>
      </c>
      <c r="G187" s="4">
        <v>43465</v>
      </c>
      <c r="H187" s="17">
        <f t="shared" si="6"/>
        <v>295.18999999999869</v>
      </c>
      <c r="I187" s="17">
        <f t="shared" si="5"/>
        <v>2821.149999999976</v>
      </c>
    </row>
    <row r="188" spans="1:9" x14ac:dyDescent="0.25">
      <c r="A188" t="s">
        <v>736</v>
      </c>
      <c r="B188" s="1">
        <v>22500</v>
      </c>
      <c r="C188" s="4" t="s">
        <v>14</v>
      </c>
      <c r="D188" s="4">
        <v>43467</v>
      </c>
      <c r="E188" t="s">
        <v>737</v>
      </c>
      <c r="F188" s="1">
        <v>22955.59</v>
      </c>
      <c r="G188" s="4">
        <v>43473</v>
      </c>
      <c r="H188" s="17">
        <f t="shared" si="6"/>
        <v>-455.59000000000015</v>
      </c>
      <c r="I188" s="17">
        <f t="shared" si="5"/>
        <v>2365.5599999999758</v>
      </c>
    </row>
    <row r="189" spans="1:9" x14ac:dyDescent="0.25">
      <c r="A189" t="s">
        <v>738</v>
      </c>
      <c r="B189" s="1">
        <v>22500</v>
      </c>
      <c r="C189" s="4" t="s">
        <v>14</v>
      </c>
      <c r="D189" s="4">
        <v>43467</v>
      </c>
      <c r="E189" t="s">
        <v>739</v>
      </c>
      <c r="F189" s="1">
        <v>22141.9</v>
      </c>
      <c r="G189" s="4">
        <v>43473</v>
      </c>
      <c r="H189" s="17">
        <f t="shared" si="6"/>
        <v>358.09999999999854</v>
      </c>
      <c r="I189" s="17">
        <f t="shared" si="5"/>
        <v>2723.6599999999744</v>
      </c>
    </row>
    <row r="190" spans="1:9" x14ac:dyDescent="0.25">
      <c r="A190" t="s">
        <v>740</v>
      </c>
      <c r="B190" s="1">
        <v>22000</v>
      </c>
      <c r="C190" s="4" t="s">
        <v>14</v>
      </c>
      <c r="D190" s="4">
        <v>43474</v>
      </c>
      <c r="E190" t="s">
        <v>741</v>
      </c>
      <c r="F190" s="1">
        <v>24251.49</v>
      </c>
      <c r="G190" s="4">
        <v>43480</v>
      </c>
      <c r="H190" s="17">
        <f t="shared" si="6"/>
        <v>-2251.4900000000016</v>
      </c>
      <c r="I190" s="17">
        <f t="shared" si="5"/>
        <v>472.16999999997279</v>
      </c>
    </row>
    <row r="191" spans="1:9" x14ac:dyDescent="0.25">
      <c r="A191" t="s">
        <v>742</v>
      </c>
      <c r="B191" s="1">
        <v>22000</v>
      </c>
      <c r="C191" s="4" t="s">
        <v>14</v>
      </c>
      <c r="D191" s="4">
        <v>43474</v>
      </c>
      <c r="E191" t="s">
        <v>743</v>
      </c>
      <c r="F191" s="1">
        <v>24619.02</v>
      </c>
      <c r="G191" s="4">
        <v>43480</v>
      </c>
      <c r="H191" s="17">
        <f t="shared" si="6"/>
        <v>-2619.0200000000004</v>
      </c>
      <c r="I191" s="17">
        <f t="shared" si="5"/>
        <v>-2146.8500000000276</v>
      </c>
    </row>
    <row r="192" spans="1:9" x14ac:dyDescent="0.25">
      <c r="A192" t="s">
        <v>744</v>
      </c>
      <c r="B192" s="1">
        <v>26000</v>
      </c>
      <c r="C192" s="4" t="s">
        <v>14</v>
      </c>
      <c r="D192" s="4">
        <v>43481</v>
      </c>
      <c r="E192" t="s">
        <v>773</v>
      </c>
      <c r="F192" s="1">
        <v>25189.79</v>
      </c>
      <c r="G192" s="4">
        <v>43487</v>
      </c>
      <c r="H192" s="17">
        <f t="shared" si="6"/>
        <v>810.20999999999913</v>
      </c>
      <c r="I192" s="17">
        <f t="shared" si="5"/>
        <v>-1336.6400000000285</v>
      </c>
    </row>
    <row r="193" spans="1:10" x14ac:dyDescent="0.25">
      <c r="A193" t="s">
        <v>745</v>
      </c>
      <c r="B193" s="1">
        <v>26000</v>
      </c>
      <c r="C193" s="4" t="s">
        <v>14</v>
      </c>
      <c r="D193" s="4">
        <v>43481</v>
      </c>
      <c r="E193" t="s">
        <v>774</v>
      </c>
      <c r="F193" s="15">
        <v>25482.34</v>
      </c>
      <c r="G193" s="4">
        <v>43487</v>
      </c>
      <c r="H193" s="17">
        <f t="shared" si="6"/>
        <v>517.65999999999985</v>
      </c>
      <c r="I193" s="19">
        <f t="shared" si="5"/>
        <v>-818.98000000002867</v>
      </c>
    </row>
    <row r="194" spans="1:10" x14ac:dyDescent="0.25">
      <c r="A194" t="s">
        <v>746</v>
      </c>
      <c r="B194" s="1">
        <v>27500</v>
      </c>
      <c r="C194" s="4" t="s">
        <v>14</v>
      </c>
      <c r="D194" s="4">
        <v>43488</v>
      </c>
      <c r="E194" t="s">
        <v>775</v>
      </c>
      <c r="F194" s="15">
        <v>23000</v>
      </c>
      <c r="G194" s="4">
        <v>43494</v>
      </c>
      <c r="H194" s="17">
        <f t="shared" si="6"/>
        <v>4500</v>
      </c>
      <c r="I194" s="17">
        <f t="shared" si="5"/>
        <v>3681.0199999999713</v>
      </c>
    </row>
    <row r="195" spans="1:10" x14ac:dyDescent="0.25">
      <c r="A195" t="s">
        <v>747</v>
      </c>
      <c r="B195" s="1">
        <v>27500</v>
      </c>
      <c r="C195" s="4" t="s">
        <v>14</v>
      </c>
      <c r="D195" s="4">
        <v>43488</v>
      </c>
      <c r="E195" t="s">
        <v>776</v>
      </c>
      <c r="F195" s="15">
        <v>23129.119999999999</v>
      </c>
      <c r="G195" s="4">
        <v>43494</v>
      </c>
      <c r="H195" s="17">
        <f t="shared" si="6"/>
        <v>4370.880000000001</v>
      </c>
      <c r="I195" s="19">
        <f t="shared" si="5"/>
        <v>8051.8999999999724</v>
      </c>
    </row>
    <row r="196" spans="1:10" x14ac:dyDescent="0.25">
      <c r="A196" t="s">
        <v>748</v>
      </c>
      <c r="B196" s="1">
        <v>22000</v>
      </c>
      <c r="C196" s="4" t="s">
        <v>14</v>
      </c>
      <c r="D196" s="4">
        <v>43495</v>
      </c>
      <c r="E196" t="s">
        <v>177</v>
      </c>
      <c r="F196" s="15">
        <v>23259.77</v>
      </c>
      <c r="G196" s="4">
        <v>43501</v>
      </c>
      <c r="H196" s="17">
        <f t="shared" si="6"/>
        <v>-1259.7700000000004</v>
      </c>
      <c r="I196" s="17">
        <f t="shared" si="5"/>
        <v>6792.1299999999719</v>
      </c>
    </row>
    <row r="197" spans="1:10" x14ac:dyDescent="0.25">
      <c r="A197" t="s">
        <v>749</v>
      </c>
      <c r="B197" s="1">
        <v>22000</v>
      </c>
      <c r="C197" s="4" t="s">
        <v>14</v>
      </c>
      <c r="D197" s="4">
        <v>43495</v>
      </c>
      <c r="E197" t="s">
        <v>777</v>
      </c>
      <c r="F197" s="15">
        <v>23335.63</v>
      </c>
      <c r="G197" s="4">
        <v>43501</v>
      </c>
      <c r="H197" s="17">
        <f t="shared" si="6"/>
        <v>-1335.630000000001</v>
      </c>
      <c r="I197" s="19">
        <f t="shared" si="5"/>
        <v>5456.4999999999709</v>
      </c>
    </row>
    <row r="198" spans="1:10" x14ac:dyDescent="0.25">
      <c r="A198" t="s">
        <v>778</v>
      </c>
      <c r="B198" s="1">
        <v>20000</v>
      </c>
      <c r="C198" s="4" t="s">
        <v>14</v>
      </c>
      <c r="D198" s="4">
        <v>43502</v>
      </c>
      <c r="E198" t="s">
        <v>779</v>
      </c>
      <c r="F198" s="15">
        <v>21652.52</v>
      </c>
      <c r="G198" s="4">
        <v>43508</v>
      </c>
      <c r="H198" s="17">
        <f t="shared" si="6"/>
        <v>-1652.5200000000004</v>
      </c>
      <c r="I198" s="17">
        <f t="shared" ref="I198:I261" si="7">I197+H198</f>
        <v>3803.9799999999705</v>
      </c>
    </row>
    <row r="199" spans="1:10" x14ac:dyDescent="0.25">
      <c r="A199" t="s">
        <v>780</v>
      </c>
      <c r="B199" s="1">
        <v>20000</v>
      </c>
      <c r="C199" s="4" t="s">
        <v>14</v>
      </c>
      <c r="D199" s="4">
        <v>43509</v>
      </c>
      <c r="E199" t="s">
        <v>781</v>
      </c>
      <c r="F199" s="15">
        <v>21840.240000000002</v>
      </c>
      <c r="G199" s="4">
        <v>43515</v>
      </c>
      <c r="H199" s="17">
        <f t="shared" si="6"/>
        <v>-1840.2400000000016</v>
      </c>
      <c r="I199" s="19">
        <f t="shared" si="7"/>
        <v>1963.7399999999689</v>
      </c>
    </row>
    <row r="200" spans="1:10" x14ac:dyDescent="0.25">
      <c r="A200" t="s">
        <v>782</v>
      </c>
      <c r="B200" s="1">
        <v>22000</v>
      </c>
      <c r="C200" s="4" t="s">
        <v>14</v>
      </c>
      <c r="D200" s="4">
        <v>43523</v>
      </c>
      <c r="E200" t="s">
        <v>783</v>
      </c>
      <c r="F200" s="15">
        <v>23149.62</v>
      </c>
      <c r="G200" s="4">
        <v>43529</v>
      </c>
      <c r="H200" s="17">
        <f t="shared" si="6"/>
        <v>-1149.619999999999</v>
      </c>
      <c r="I200" s="17">
        <f t="shared" si="7"/>
        <v>814.11999999996988</v>
      </c>
    </row>
    <row r="201" spans="1:10" x14ac:dyDescent="0.25">
      <c r="A201" t="s">
        <v>784</v>
      </c>
      <c r="B201" s="1">
        <v>22000</v>
      </c>
      <c r="C201" s="4" t="s">
        <v>14</v>
      </c>
      <c r="D201" s="4">
        <v>43523</v>
      </c>
      <c r="E201" t="s">
        <v>785</v>
      </c>
      <c r="F201" s="15">
        <v>22841.8</v>
      </c>
      <c r="G201" s="4">
        <v>43529</v>
      </c>
      <c r="H201" s="17">
        <f t="shared" si="6"/>
        <v>-841.79999999999927</v>
      </c>
      <c r="I201" s="19">
        <f t="shared" si="7"/>
        <v>-27.680000000029395</v>
      </c>
    </row>
    <row r="202" spans="1:10" x14ac:dyDescent="0.25">
      <c r="A202">
        <v>57059</v>
      </c>
      <c r="B202" s="1">
        <v>25000</v>
      </c>
      <c r="C202" s="4" t="s">
        <v>14</v>
      </c>
      <c r="D202" s="4">
        <v>43530</v>
      </c>
      <c r="E202" s="11" t="s">
        <v>786</v>
      </c>
      <c r="F202" s="15">
        <v>25003.79</v>
      </c>
      <c r="G202" s="4">
        <v>43536</v>
      </c>
      <c r="H202" s="17">
        <f t="shared" si="6"/>
        <v>-3.7900000000008731</v>
      </c>
      <c r="I202" s="19">
        <f t="shared" si="7"/>
        <v>-31.470000000030268</v>
      </c>
    </row>
    <row r="203" spans="1:10" x14ac:dyDescent="0.25">
      <c r="A203">
        <v>57060</v>
      </c>
      <c r="B203" s="1">
        <v>25500</v>
      </c>
      <c r="C203" s="4" t="s">
        <v>21</v>
      </c>
      <c r="D203" s="4">
        <v>43532</v>
      </c>
      <c r="E203" s="11" t="s">
        <v>787</v>
      </c>
      <c r="F203" s="15">
        <v>26542.5</v>
      </c>
      <c r="G203" s="4">
        <v>43538</v>
      </c>
      <c r="H203" s="17">
        <f t="shared" si="6"/>
        <v>-1042.5</v>
      </c>
      <c r="I203" s="19">
        <f t="shared" si="7"/>
        <v>-1073.9700000000303</v>
      </c>
      <c r="J203" t="s">
        <v>788</v>
      </c>
    </row>
    <row r="204" spans="1:10" x14ac:dyDescent="0.25">
      <c r="A204">
        <v>57061</v>
      </c>
      <c r="B204" s="1">
        <v>29000</v>
      </c>
      <c r="C204" s="4" t="s">
        <v>14</v>
      </c>
      <c r="D204" s="4">
        <v>43537</v>
      </c>
      <c r="E204" s="11" t="s">
        <v>789</v>
      </c>
      <c r="F204" s="1">
        <v>29308.62</v>
      </c>
      <c r="G204" s="4">
        <v>43543</v>
      </c>
      <c r="H204" s="17">
        <f t="shared" si="6"/>
        <v>-308.61999999999898</v>
      </c>
      <c r="I204" s="17">
        <f t="shared" si="7"/>
        <v>-1382.5900000000292</v>
      </c>
    </row>
    <row r="205" spans="1:10" x14ac:dyDescent="0.25">
      <c r="A205">
        <v>57062</v>
      </c>
      <c r="B205" s="1">
        <f>28000+3000</f>
        <v>31000</v>
      </c>
      <c r="C205" s="4" t="s">
        <v>12</v>
      </c>
      <c r="D205" s="4">
        <v>43539</v>
      </c>
      <c r="E205" s="11" t="s">
        <v>790</v>
      </c>
      <c r="F205" s="1">
        <v>31748.720000000001</v>
      </c>
      <c r="G205" s="4">
        <v>43545</v>
      </c>
      <c r="H205" s="17">
        <f t="shared" si="6"/>
        <v>-748.72000000000116</v>
      </c>
      <c r="I205" s="17">
        <f t="shared" si="7"/>
        <v>-2131.3100000000304</v>
      </c>
    </row>
    <row r="206" spans="1:10" x14ac:dyDescent="0.25">
      <c r="A206">
        <v>57063</v>
      </c>
      <c r="B206" s="1">
        <v>35000</v>
      </c>
      <c r="C206" s="4" t="s">
        <v>19</v>
      </c>
      <c r="D206" s="4">
        <v>39891</v>
      </c>
      <c r="E206" s="11" t="s">
        <v>791</v>
      </c>
      <c r="F206" s="1">
        <v>32489.47</v>
      </c>
      <c r="G206" s="4">
        <v>43549</v>
      </c>
      <c r="H206" s="17">
        <f t="shared" si="6"/>
        <v>2510.5299999999988</v>
      </c>
      <c r="I206" s="17">
        <f t="shared" si="7"/>
        <v>379.21999999996842</v>
      </c>
    </row>
    <row r="207" spans="1:10" x14ac:dyDescent="0.25">
      <c r="A207">
        <v>57064</v>
      </c>
      <c r="B207" s="1">
        <v>33000</v>
      </c>
      <c r="C207" s="4" t="s">
        <v>14</v>
      </c>
      <c r="D207" s="4">
        <v>43544</v>
      </c>
      <c r="E207" s="11" t="s">
        <v>822</v>
      </c>
      <c r="F207" s="1">
        <v>34083.910000000003</v>
      </c>
      <c r="G207" s="4">
        <v>43550</v>
      </c>
      <c r="H207" s="17">
        <f t="shared" si="6"/>
        <v>-1083.9100000000035</v>
      </c>
      <c r="I207" s="17">
        <f t="shared" si="7"/>
        <v>-704.69000000003507</v>
      </c>
    </row>
    <row r="208" spans="1:10" x14ac:dyDescent="0.25">
      <c r="A208">
        <v>57065</v>
      </c>
      <c r="B208" s="1">
        <v>37000</v>
      </c>
      <c r="C208" s="4" t="s">
        <v>185</v>
      </c>
      <c r="D208" s="4">
        <v>43550</v>
      </c>
      <c r="E208" s="11" t="s">
        <v>823</v>
      </c>
      <c r="F208" s="1">
        <v>34960.47</v>
      </c>
      <c r="G208" s="4">
        <v>43556</v>
      </c>
      <c r="H208" s="17">
        <f t="shared" si="6"/>
        <v>2039.5299999999988</v>
      </c>
      <c r="I208" s="17">
        <f t="shared" si="7"/>
        <v>1334.8399999999638</v>
      </c>
    </row>
    <row r="209" spans="1:10" x14ac:dyDescent="0.25">
      <c r="A209">
        <v>57066</v>
      </c>
      <c r="B209" s="1">
        <v>36000</v>
      </c>
      <c r="C209" s="4" t="s">
        <v>12</v>
      </c>
      <c r="D209" s="4">
        <v>43553</v>
      </c>
      <c r="E209" s="11" t="s">
        <v>824</v>
      </c>
      <c r="F209" s="1">
        <v>31857.94</v>
      </c>
      <c r="G209" s="4">
        <v>43559</v>
      </c>
      <c r="H209" s="17">
        <f t="shared" si="6"/>
        <v>4142.0600000000013</v>
      </c>
      <c r="I209" s="17">
        <f t="shared" si="7"/>
        <v>5476.8999999999651</v>
      </c>
    </row>
    <row r="210" spans="1:10" x14ac:dyDescent="0.25">
      <c r="A210" t="s">
        <v>825</v>
      </c>
      <c r="B210" s="1">
        <v>35000</v>
      </c>
      <c r="C210" s="4" t="s">
        <v>19</v>
      </c>
      <c r="D210" s="4">
        <v>43557</v>
      </c>
      <c r="E210" s="11" t="s">
        <v>826</v>
      </c>
      <c r="F210" s="18">
        <v>29129.23</v>
      </c>
      <c r="G210" s="4">
        <v>43564</v>
      </c>
      <c r="H210" s="17">
        <f t="shared" si="6"/>
        <v>5870.77</v>
      </c>
      <c r="I210" s="17">
        <f t="shared" si="7"/>
        <v>11347.669999999966</v>
      </c>
    </row>
    <row r="211" spans="1:10" x14ac:dyDescent="0.25">
      <c r="A211" t="s">
        <v>827</v>
      </c>
      <c r="B211" s="1">
        <v>28000</v>
      </c>
      <c r="C211" s="4" t="s">
        <v>18</v>
      </c>
      <c r="D211" s="4">
        <v>43566</v>
      </c>
      <c r="E211" s="11" t="s">
        <v>828</v>
      </c>
      <c r="F211" s="18">
        <v>29906.19</v>
      </c>
      <c r="G211" s="4">
        <v>43566</v>
      </c>
      <c r="H211" s="17">
        <f t="shared" si="6"/>
        <v>-1906.1899999999987</v>
      </c>
      <c r="I211" s="17">
        <f t="shared" si="7"/>
        <v>9441.4799999999668</v>
      </c>
    </row>
    <row r="212" spans="1:10" x14ac:dyDescent="0.25">
      <c r="A212" t="s">
        <v>829</v>
      </c>
      <c r="B212" s="1">
        <v>25000</v>
      </c>
      <c r="C212" s="4" t="s">
        <v>19</v>
      </c>
      <c r="D212" s="4">
        <v>43564</v>
      </c>
      <c r="E212" s="11" t="s">
        <v>830</v>
      </c>
      <c r="F212" s="18">
        <v>30540.68</v>
      </c>
      <c r="G212" s="4">
        <v>43570</v>
      </c>
      <c r="H212" s="17">
        <f t="shared" si="6"/>
        <v>-5540.68</v>
      </c>
      <c r="I212" s="17">
        <f t="shared" si="7"/>
        <v>3900.7999999999665</v>
      </c>
    </row>
    <row r="213" spans="1:10" x14ac:dyDescent="0.25">
      <c r="A213" t="s">
        <v>831</v>
      </c>
      <c r="B213" s="1">
        <v>25000</v>
      </c>
      <c r="C213" s="4" t="s">
        <v>14</v>
      </c>
      <c r="D213" s="4">
        <v>43565</v>
      </c>
      <c r="E213" s="11" t="s">
        <v>832</v>
      </c>
      <c r="F213" s="18">
        <v>29427.55</v>
      </c>
      <c r="G213" s="4">
        <v>43571</v>
      </c>
      <c r="H213" s="17">
        <f t="shared" si="6"/>
        <v>-4427.5499999999993</v>
      </c>
      <c r="I213" s="17">
        <f t="shared" si="7"/>
        <v>-526.75000000003274</v>
      </c>
    </row>
    <row r="214" spans="1:10" x14ac:dyDescent="0.25">
      <c r="A214" t="s">
        <v>833</v>
      </c>
      <c r="B214" s="1">
        <v>33000</v>
      </c>
      <c r="C214" s="4" t="s">
        <v>14</v>
      </c>
      <c r="D214" s="4">
        <v>43565</v>
      </c>
      <c r="E214" s="11" t="s">
        <v>834</v>
      </c>
      <c r="F214" s="18">
        <v>28878.46</v>
      </c>
      <c r="G214" s="4">
        <v>43571</v>
      </c>
      <c r="H214" s="17">
        <f t="shared" si="6"/>
        <v>4121.5400000000009</v>
      </c>
      <c r="I214" s="17">
        <f t="shared" si="7"/>
        <v>3594.7899999999681</v>
      </c>
    </row>
    <row r="215" spans="1:10" x14ac:dyDescent="0.25">
      <c r="A215" t="s">
        <v>835</v>
      </c>
      <c r="B215" s="1">
        <v>30000</v>
      </c>
      <c r="C215" s="4" t="s">
        <v>19</v>
      </c>
      <c r="D215" s="4">
        <v>43571</v>
      </c>
      <c r="E215" s="11" t="s">
        <v>850</v>
      </c>
      <c r="F215" s="18">
        <v>32460.47</v>
      </c>
      <c r="G215" s="4">
        <v>43578</v>
      </c>
      <c r="H215" s="17">
        <f t="shared" si="6"/>
        <v>-2460.4700000000012</v>
      </c>
      <c r="I215" s="17">
        <f t="shared" si="7"/>
        <v>1134.319999999967</v>
      </c>
    </row>
    <row r="216" spans="1:10" x14ac:dyDescent="0.25">
      <c r="A216" t="s">
        <v>836</v>
      </c>
      <c r="B216" s="1">
        <v>30000</v>
      </c>
      <c r="C216" s="4" t="s">
        <v>19</v>
      </c>
      <c r="D216" s="4">
        <v>43571</v>
      </c>
      <c r="E216" s="11" t="s">
        <v>851</v>
      </c>
      <c r="F216" s="18">
        <v>33727.19</v>
      </c>
      <c r="G216" s="4">
        <v>43580</v>
      </c>
      <c r="H216" s="17">
        <f t="shared" si="6"/>
        <v>-3727.1900000000023</v>
      </c>
      <c r="I216" s="17">
        <f t="shared" si="7"/>
        <v>-2592.8700000000354</v>
      </c>
    </row>
    <row r="217" spans="1:10" x14ac:dyDescent="0.25">
      <c r="A217" t="s">
        <v>837</v>
      </c>
      <c r="B217" s="1"/>
      <c r="C217" s="4" t="s">
        <v>19</v>
      </c>
      <c r="D217" s="4">
        <v>43578</v>
      </c>
      <c r="E217" s="16" t="s">
        <v>16</v>
      </c>
      <c r="F217" s="18"/>
      <c r="G217" s="16" t="s">
        <v>16</v>
      </c>
      <c r="H217" s="17">
        <f t="shared" si="6"/>
        <v>0</v>
      </c>
      <c r="I217" s="17">
        <f t="shared" si="7"/>
        <v>-2592.8700000000354</v>
      </c>
    </row>
    <row r="218" spans="1:10" x14ac:dyDescent="0.25">
      <c r="A218" t="s">
        <v>838</v>
      </c>
      <c r="B218" s="1">
        <v>37000</v>
      </c>
      <c r="C218" s="4" t="s">
        <v>19</v>
      </c>
      <c r="D218" s="4">
        <v>43578</v>
      </c>
      <c r="E218" s="11" t="s">
        <v>852</v>
      </c>
      <c r="F218" s="18">
        <v>35535.949999999997</v>
      </c>
      <c r="G218" s="4">
        <v>43585</v>
      </c>
      <c r="H218" s="17">
        <f t="shared" si="6"/>
        <v>1464.0500000000029</v>
      </c>
      <c r="I218" s="17">
        <f t="shared" si="7"/>
        <v>-1128.8200000000325</v>
      </c>
    </row>
    <row r="219" spans="1:10" x14ac:dyDescent="0.25">
      <c r="A219" t="s">
        <v>839</v>
      </c>
      <c r="B219" s="1">
        <v>35000</v>
      </c>
      <c r="C219" s="4" t="s">
        <v>18</v>
      </c>
      <c r="D219" s="4">
        <v>43580</v>
      </c>
      <c r="E219" s="11" t="s">
        <v>853</v>
      </c>
      <c r="F219" s="18">
        <v>33213.86</v>
      </c>
      <c r="G219" s="4">
        <v>43587</v>
      </c>
      <c r="H219" s="17">
        <f t="shared" si="6"/>
        <v>1786.1399999999994</v>
      </c>
      <c r="I219" s="17">
        <f t="shared" si="7"/>
        <v>657.31999999996697</v>
      </c>
    </row>
    <row r="220" spans="1:10" x14ac:dyDescent="0.25">
      <c r="A220" t="s">
        <v>840</v>
      </c>
      <c r="B220" s="1">
        <v>37000</v>
      </c>
      <c r="C220" s="4" t="s">
        <v>19</v>
      </c>
      <c r="D220" s="4">
        <v>39926</v>
      </c>
      <c r="E220" s="11" t="s">
        <v>854</v>
      </c>
      <c r="F220" s="18">
        <v>32909.24</v>
      </c>
      <c r="G220" s="4">
        <v>43592</v>
      </c>
      <c r="H220" s="17">
        <f t="shared" si="6"/>
        <v>4090.760000000002</v>
      </c>
      <c r="I220" s="17">
        <f t="shared" si="7"/>
        <v>4748.079999999969</v>
      </c>
      <c r="J220" t="s">
        <v>855</v>
      </c>
    </row>
    <row r="221" spans="1:10" x14ac:dyDescent="0.25">
      <c r="A221" t="s">
        <v>841</v>
      </c>
      <c r="B221" s="1">
        <v>32000</v>
      </c>
      <c r="C221" s="4" t="s">
        <v>19</v>
      </c>
      <c r="D221" s="4">
        <v>43585</v>
      </c>
      <c r="E221" s="11" t="s">
        <v>856</v>
      </c>
      <c r="F221" s="18">
        <v>33078.93</v>
      </c>
      <c r="G221" s="4">
        <v>43592</v>
      </c>
      <c r="H221" s="17">
        <f t="shared" si="6"/>
        <v>-1078.9300000000003</v>
      </c>
      <c r="I221" s="17">
        <f t="shared" si="7"/>
        <v>3669.1499999999687</v>
      </c>
    </row>
    <row r="222" spans="1:10" x14ac:dyDescent="0.25">
      <c r="A222" t="s">
        <v>857</v>
      </c>
      <c r="B222" s="1">
        <v>32000</v>
      </c>
      <c r="C222" s="4" t="s">
        <v>19</v>
      </c>
      <c r="D222" s="4">
        <v>43592</v>
      </c>
      <c r="E222" s="11" t="s">
        <v>858</v>
      </c>
      <c r="F222" s="18">
        <v>34575.919999999998</v>
      </c>
      <c r="G222" s="4">
        <v>43599</v>
      </c>
      <c r="H222" s="17">
        <f t="shared" si="6"/>
        <v>-2575.9199999999983</v>
      </c>
      <c r="I222" s="17">
        <f t="shared" si="7"/>
        <v>1093.2299999999705</v>
      </c>
    </row>
    <row r="223" spans="1:10" x14ac:dyDescent="0.25">
      <c r="A223" t="s">
        <v>859</v>
      </c>
      <c r="B223" s="1">
        <v>33000</v>
      </c>
      <c r="C223" s="4" t="s">
        <v>18</v>
      </c>
      <c r="D223" s="4">
        <v>43594</v>
      </c>
      <c r="E223" s="11" t="s">
        <v>860</v>
      </c>
      <c r="F223" s="18">
        <v>34973.51</v>
      </c>
      <c r="G223" s="4">
        <v>43601</v>
      </c>
      <c r="H223" s="17">
        <f t="shared" si="6"/>
        <v>-1973.510000000002</v>
      </c>
      <c r="I223" s="17">
        <f t="shared" si="7"/>
        <v>-880.28000000003158</v>
      </c>
    </row>
    <row r="224" spans="1:10" x14ac:dyDescent="0.25">
      <c r="A224" t="s">
        <v>861</v>
      </c>
      <c r="B224" s="1">
        <v>38000</v>
      </c>
      <c r="C224" s="4" t="s">
        <v>19</v>
      </c>
      <c r="D224" s="4">
        <v>43599</v>
      </c>
      <c r="E224" s="11" t="s">
        <v>862</v>
      </c>
      <c r="F224" s="18">
        <v>36527.040000000001</v>
      </c>
      <c r="G224" s="4">
        <v>43606</v>
      </c>
      <c r="H224" s="17">
        <f t="shared" si="6"/>
        <v>1472.9599999999991</v>
      </c>
      <c r="I224" s="17">
        <f t="shared" si="7"/>
        <v>592.67999999996755</v>
      </c>
    </row>
    <row r="225" spans="1:10" x14ac:dyDescent="0.25">
      <c r="A225" t="s">
        <v>863</v>
      </c>
      <c r="B225" s="1">
        <v>38000</v>
      </c>
      <c r="C225" s="4" t="s">
        <v>19</v>
      </c>
      <c r="D225" s="4">
        <v>43599</v>
      </c>
      <c r="E225" s="11" t="s">
        <v>864</v>
      </c>
      <c r="F225" s="18">
        <v>36755.14</v>
      </c>
      <c r="G225" s="4">
        <v>43606</v>
      </c>
      <c r="H225" s="17">
        <f t="shared" si="6"/>
        <v>1244.8600000000006</v>
      </c>
      <c r="I225" s="17">
        <f t="shared" si="7"/>
        <v>1837.5399999999681</v>
      </c>
    </row>
    <row r="226" spans="1:10" x14ac:dyDescent="0.25">
      <c r="A226" t="s">
        <v>865</v>
      </c>
      <c r="B226" s="1">
        <v>36500</v>
      </c>
      <c r="C226" s="4" t="s">
        <v>19</v>
      </c>
      <c r="D226" s="4">
        <v>43606</v>
      </c>
      <c r="E226" s="11" t="s">
        <v>881</v>
      </c>
      <c r="F226" s="18">
        <v>36985.550000000003</v>
      </c>
      <c r="G226" s="4">
        <v>43613</v>
      </c>
      <c r="H226" s="17">
        <f t="shared" si="6"/>
        <v>-485.55000000000291</v>
      </c>
      <c r="I226" s="17">
        <f t="shared" si="7"/>
        <v>1351.9899999999652</v>
      </c>
    </row>
    <row r="227" spans="1:10" x14ac:dyDescent="0.25">
      <c r="A227" t="s">
        <v>866</v>
      </c>
      <c r="B227" s="1">
        <v>36500</v>
      </c>
      <c r="C227" s="4" t="s">
        <v>19</v>
      </c>
      <c r="D227" s="4">
        <v>43606</v>
      </c>
      <c r="E227" s="11" t="s">
        <v>882</v>
      </c>
      <c r="F227" s="18">
        <v>37061.22</v>
      </c>
      <c r="G227" s="4">
        <v>43613</v>
      </c>
      <c r="H227" s="17">
        <f t="shared" si="6"/>
        <v>-561.22000000000116</v>
      </c>
      <c r="I227" s="17">
        <f t="shared" si="7"/>
        <v>790.76999999996406</v>
      </c>
    </row>
    <row r="228" spans="1:10" x14ac:dyDescent="0.25">
      <c r="A228" t="s">
        <v>867</v>
      </c>
      <c r="B228" s="1">
        <v>38000</v>
      </c>
      <c r="C228" s="4" t="s">
        <v>19</v>
      </c>
      <c r="D228" s="4">
        <v>43613</v>
      </c>
      <c r="E228" s="11" t="s">
        <v>883</v>
      </c>
      <c r="F228" s="18">
        <v>38336.06</v>
      </c>
      <c r="G228" s="4">
        <v>43620</v>
      </c>
      <c r="H228" s="17">
        <f t="shared" si="6"/>
        <v>-336.05999999999767</v>
      </c>
      <c r="I228" s="17">
        <f t="shared" si="7"/>
        <v>454.70999999996639</v>
      </c>
    </row>
    <row r="229" spans="1:10" x14ac:dyDescent="0.25">
      <c r="A229" t="s">
        <v>868</v>
      </c>
      <c r="B229" s="1">
        <v>38000</v>
      </c>
      <c r="C229" s="4" t="s">
        <v>19</v>
      </c>
      <c r="D229" s="4">
        <v>43613</v>
      </c>
      <c r="E229" s="11" t="s">
        <v>884</v>
      </c>
      <c r="F229" s="18">
        <v>38895.1</v>
      </c>
      <c r="G229" s="4">
        <v>43620</v>
      </c>
      <c r="H229" s="17">
        <f t="shared" si="6"/>
        <v>-895.09999999999854</v>
      </c>
      <c r="I229" s="17">
        <f t="shared" si="7"/>
        <v>-440.39000000003216</v>
      </c>
    </row>
    <row r="230" spans="1:10" x14ac:dyDescent="0.25">
      <c r="A230" t="s">
        <v>885</v>
      </c>
      <c r="B230" s="1">
        <v>40000</v>
      </c>
      <c r="C230" s="4" t="s">
        <v>19</v>
      </c>
      <c r="D230" s="4">
        <v>43620</v>
      </c>
      <c r="E230" s="11" t="s">
        <v>886</v>
      </c>
      <c r="F230" s="18">
        <v>38526.01</v>
      </c>
      <c r="G230" s="4">
        <v>43627</v>
      </c>
      <c r="H230" s="17">
        <f t="shared" si="6"/>
        <v>1473.989999999998</v>
      </c>
      <c r="I230" s="17">
        <f t="shared" si="7"/>
        <v>1033.5999999999658</v>
      </c>
    </row>
    <row r="231" spans="1:10" x14ac:dyDescent="0.25">
      <c r="A231" t="s">
        <v>887</v>
      </c>
      <c r="B231" s="1">
        <v>39500</v>
      </c>
      <c r="C231" s="4" t="s">
        <v>19</v>
      </c>
      <c r="D231" s="4">
        <v>43627</v>
      </c>
      <c r="E231" s="11" t="s">
        <v>287</v>
      </c>
      <c r="F231" s="18">
        <v>36095.71</v>
      </c>
      <c r="G231" s="4">
        <v>43634</v>
      </c>
      <c r="H231" s="17">
        <f t="shared" si="6"/>
        <v>3404.2900000000009</v>
      </c>
      <c r="I231" s="17">
        <f t="shared" si="7"/>
        <v>4437.8899999999667</v>
      </c>
    </row>
    <row r="232" spans="1:10" x14ac:dyDescent="0.25">
      <c r="A232" t="s">
        <v>888</v>
      </c>
      <c r="B232" s="1">
        <v>39500</v>
      </c>
      <c r="C232" s="4" t="s">
        <v>19</v>
      </c>
      <c r="D232" s="4">
        <v>43627</v>
      </c>
      <c r="E232" s="11" t="s">
        <v>889</v>
      </c>
      <c r="F232" s="18">
        <v>36410.300000000003</v>
      </c>
      <c r="G232" s="4">
        <v>43634</v>
      </c>
      <c r="H232" s="17">
        <f t="shared" si="6"/>
        <v>3089.6999999999971</v>
      </c>
      <c r="I232" s="17">
        <f t="shared" si="7"/>
        <v>7527.5899999999638</v>
      </c>
    </row>
    <row r="233" spans="1:10" x14ac:dyDescent="0.25">
      <c r="A233" t="s">
        <v>890</v>
      </c>
      <c r="B233" s="1"/>
      <c r="C233" s="4" t="s">
        <v>19</v>
      </c>
      <c r="D233" s="4">
        <v>43641</v>
      </c>
      <c r="E233" s="16" t="s">
        <v>16</v>
      </c>
      <c r="F233" s="18"/>
      <c r="G233" s="16" t="s">
        <v>16</v>
      </c>
      <c r="H233" s="17">
        <f t="shared" ref="H233:H296" si="8">B233-F233</f>
        <v>0</v>
      </c>
      <c r="I233" s="17">
        <f t="shared" si="7"/>
        <v>7527.5899999999638</v>
      </c>
    </row>
    <row r="234" spans="1:10" x14ac:dyDescent="0.25">
      <c r="A234" t="s">
        <v>891</v>
      </c>
      <c r="B234" s="1">
        <v>27000</v>
      </c>
      <c r="C234" s="4" t="s">
        <v>19</v>
      </c>
      <c r="D234" s="4">
        <v>43641</v>
      </c>
      <c r="E234" s="11" t="s">
        <v>903</v>
      </c>
      <c r="F234" s="18">
        <v>30121.99</v>
      </c>
      <c r="G234" s="4">
        <v>43648</v>
      </c>
      <c r="H234" s="17">
        <f t="shared" si="8"/>
        <v>-3121.9900000000016</v>
      </c>
      <c r="I234" s="17">
        <f t="shared" si="7"/>
        <v>4405.5999999999622</v>
      </c>
    </row>
    <row r="235" spans="1:10" x14ac:dyDescent="0.25">
      <c r="A235" t="s">
        <v>904</v>
      </c>
      <c r="B235" s="1">
        <v>27000</v>
      </c>
      <c r="C235" s="4" t="s">
        <v>19</v>
      </c>
      <c r="D235" s="4">
        <v>43641</v>
      </c>
      <c r="E235" s="11" t="s">
        <v>905</v>
      </c>
      <c r="F235" s="18">
        <v>30569.22</v>
      </c>
      <c r="G235" s="4">
        <v>43655</v>
      </c>
      <c r="H235" s="17">
        <f t="shared" si="8"/>
        <v>-3569.2200000000012</v>
      </c>
      <c r="I235" s="17">
        <f t="shared" si="7"/>
        <v>836.379999999961</v>
      </c>
    </row>
    <row r="236" spans="1:10" x14ac:dyDescent="0.25">
      <c r="A236" t="s">
        <v>906</v>
      </c>
      <c r="B236" s="1">
        <v>30000</v>
      </c>
      <c r="C236" s="4" t="s">
        <v>19</v>
      </c>
      <c r="D236" s="4">
        <v>43648</v>
      </c>
      <c r="E236" s="11" t="s">
        <v>907</v>
      </c>
      <c r="F236" s="18">
        <v>29853.55</v>
      </c>
      <c r="G236" s="4">
        <v>43655</v>
      </c>
      <c r="H236" s="17">
        <f t="shared" si="8"/>
        <v>146.45000000000073</v>
      </c>
      <c r="I236" s="17">
        <f t="shared" si="7"/>
        <v>982.82999999996173</v>
      </c>
    </row>
    <row r="237" spans="1:10" x14ac:dyDescent="0.25">
      <c r="A237" t="s">
        <v>908</v>
      </c>
      <c r="B237" s="1">
        <v>30500</v>
      </c>
      <c r="C237" s="4" t="s">
        <v>19</v>
      </c>
      <c r="D237" s="4">
        <v>43655</v>
      </c>
      <c r="E237" s="11" t="s">
        <v>909</v>
      </c>
      <c r="F237" s="18">
        <v>31770.32</v>
      </c>
      <c r="G237" s="4">
        <v>43662</v>
      </c>
      <c r="H237" s="17">
        <f t="shared" si="8"/>
        <v>-1270.3199999999997</v>
      </c>
      <c r="I237" s="17">
        <f t="shared" si="7"/>
        <v>-287.49000000003798</v>
      </c>
    </row>
    <row r="238" spans="1:10" x14ac:dyDescent="0.25">
      <c r="A238" t="s">
        <v>910</v>
      </c>
      <c r="B238" s="1">
        <v>30500</v>
      </c>
      <c r="C238" s="4" t="s">
        <v>19</v>
      </c>
      <c r="D238" s="4">
        <v>43655</v>
      </c>
      <c r="E238" s="11" t="s">
        <v>911</v>
      </c>
      <c r="F238" s="18">
        <v>31350.28</v>
      </c>
      <c r="G238" s="4">
        <v>43662</v>
      </c>
      <c r="H238" s="17">
        <f t="shared" si="8"/>
        <v>-850.27999999999884</v>
      </c>
      <c r="I238" s="17">
        <f t="shared" si="7"/>
        <v>-1137.7700000000368</v>
      </c>
    </row>
    <row r="239" spans="1:10" x14ac:dyDescent="0.25">
      <c r="A239" t="s">
        <v>912</v>
      </c>
      <c r="B239" s="1">
        <v>580</v>
      </c>
      <c r="C239" s="4" t="s">
        <v>19</v>
      </c>
      <c r="D239" s="4">
        <v>43655</v>
      </c>
      <c r="F239" s="18"/>
      <c r="G239" s="4"/>
      <c r="H239" s="17">
        <f t="shared" si="8"/>
        <v>580</v>
      </c>
      <c r="I239" s="17">
        <f t="shared" si="7"/>
        <v>-557.77000000003682</v>
      </c>
      <c r="J239" t="s">
        <v>913</v>
      </c>
    </row>
    <row r="240" spans="1:10" x14ac:dyDescent="0.25">
      <c r="A240" t="s">
        <v>914</v>
      </c>
      <c r="B240" s="1">
        <v>35500</v>
      </c>
      <c r="C240" s="4" t="s">
        <v>13</v>
      </c>
      <c r="D240" s="4">
        <v>43661</v>
      </c>
      <c r="E240" s="11" t="s">
        <v>930</v>
      </c>
      <c r="F240" s="18">
        <v>33410.870000000003</v>
      </c>
      <c r="G240" s="4">
        <v>43668</v>
      </c>
      <c r="H240" s="17">
        <f t="shared" si="8"/>
        <v>2089.1299999999974</v>
      </c>
      <c r="I240" s="17">
        <f t="shared" si="7"/>
        <v>1531.3599999999606</v>
      </c>
    </row>
    <row r="241" spans="1:9" x14ac:dyDescent="0.25">
      <c r="A241" t="s">
        <v>915</v>
      </c>
      <c r="B241" s="1">
        <v>35500</v>
      </c>
      <c r="C241" s="4" t="s">
        <v>13</v>
      </c>
      <c r="D241" s="4">
        <v>43661</v>
      </c>
      <c r="E241" s="11" t="s">
        <v>931</v>
      </c>
      <c r="F241" s="18">
        <v>33252.410000000003</v>
      </c>
      <c r="G241" s="4">
        <v>43668</v>
      </c>
      <c r="H241" s="17">
        <f t="shared" si="8"/>
        <v>2247.5899999999965</v>
      </c>
      <c r="I241" s="17">
        <f t="shared" si="7"/>
        <v>3778.9499999999571</v>
      </c>
    </row>
    <row r="242" spans="1:9" x14ac:dyDescent="0.25">
      <c r="A242" t="s">
        <v>916</v>
      </c>
      <c r="B242" s="1">
        <v>33000</v>
      </c>
      <c r="C242" s="4" t="s">
        <v>19</v>
      </c>
      <c r="D242" s="4">
        <v>43669</v>
      </c>
      <c r="E242" s="11" t="s">
        <v>932</v>
      </c>
      <c r="F242" s="18">
        <v>40790.120000000003</v>
      </c>
      <c r="G242" s="4">
        <v>43676</v>
      </c>
      <c r="H242" s="17">
        <f t="shared" si="8"/>
        <v>-7790.1200000000026</v>
      </c>
      <c r="I242" s="17">
        <f t="shared" si="7"/>
        <v>-4011.1700000000455</v>
      </c>
    </row>
    <row r="243" spans="1:9" x14ac:dyDescent="0.25">
      <c r="A243" t="s">
        <v>917</v>
      </c>
      <c r="B243" s="1">
        <v>42000</v>
      </c>
      <c r="C243" s="4" t="s">
        <v>18</v>
      </c>
      <c r="D243" s="4">
        <v>43671</v>
      </c>
      <c r="E243" s="11" t="s">
        <v>933</v>
      </c>
      <c r="F243" s="18">
        <v>41395.81</v>
      </c>
      <c r="G243" s="4">
        <v>43678</v>
      </c>
      <c r="H243" s="17">
        <f t="shared" si="8"/>
        <v>604.19000000000233</v>
      </c>
      <c r="I243" s="17">
        <f t="shared" si="7"/>
        <v>-3406.9800000000432</v>
      </c>
    </row>
    <row r="244" spans="1:9" x14ac:dyDescent="0.25">
      <c r="A244" t="s">
        <v>918</v>
      </c>
      <c r="B244" s="1">
        <v>45500</v>
      </c>
      <c r="C244" s="4" t="s">
        <v>19</v>
      </c>
      <c r="D244" s="4">
        <v>43676</v>
      </c>
      <c r="E244" s="11" t="s">
        <v>934</v>
      </c>
      <c r="F244" s="18">
        <v>40776.33</v>
      </c>
      <c r="G244" s="4">
        <v>43683</v>
      </c>
      <c r="H244" s="17">
        <f t="shared" si="8"/>
        <v>4723.6699999999983</v>
      </c>
      <c r="I244" s="17">
        <f t="shared" si="7"/>
        <v>1316.689999999955</v>
      </c>
    </row>
    <row r="245" spans="1:9" x14ac:dyDescent="0.25">
      <c r="A245" t="s">
        <v>919</v>
      </c>
      <c r="B245" s="1">
        <v>45500</v>
      </c>
      <c r="C245" s="4" t="s">
        <v>19</v>
      </c>
      <c r="D245" s="4">
        <v>43676</v>
      </c>
      <c r="E245" s="11" t="s">
        <v>935</v>
      </c>
      <c r="F245" s="18">
        <v>40486.730000000003</v>
      </c>
      <c r="G245" s="4">
        <v>43683</v>
      </c>
      <c r="H245" s="17">
        <f t="shared" si="8"/>
        <v>5013.2699999999968</v>
      </c>
      <c r="I245" s="17">
        <f t="shared" si="7"/>
        <v>6329.9599999999518</v>
      </c>
    </row>
    <row r="246" spans="1:9" x14ac:dyDescent="0.25">
      <c r="A246">
        <v>32029</v>
      </c>
      <c r="B246" s="1">
        <v>43000</v>
      </c>
      <c r="C246" s="4" t="s">
        <v>14</v>
      </c>
      <c r="D246" s="4">
        <v>43684</v>
      </c>
      <c r="E246" s="11" t="s">
        <v>936</v>
      </c>
      <c r="F246" s="18">
        <v>39853.800000000003</v>
      </c>
      <c r="G246" s="4">
        <v>43690</v>
      </c>
      <c r="H246" s="17">
        <f t="shared" si="8"/>
        <v>3146.1999999999971</v>
      </c>
      <c r="I246" s="17">
        <f t="shared" si="7"/>
        <v>9476.1599999999489</v>
      </c>
    </row>
    <row r="247" spans="1:9" x14ac:dyDescent="0.25">
      <c r="A247">
        <v>32069</v>
      </c>
      <c r="B247" s="1">
        <v>43000</v>
      </c>
      <c r="C247" s="4" t="s">
        <v>14</v>
      </c>
      <c r="D247" s="4">
        <v>43684</v>
      </c>
      <c r="E247" s="11" t="s">
        <v>937</v>
      </c>
      <c r="F247" s="18">
        <v>41334.75</v>
      </c>
      <c r="G247" s="4">
        <v>43690</v>
      </c>
      <c r="H247" s="17">
        <f t="shared" si="8"/>
        <v>1665.25</v>
      </c>
      <c r="I247" s="17">
        <f t="shared" si="7"/>
        <v>11141.409999999949</v>
      </c>
    </row>
    <row r="248" spans="1:9" x14ac:dyDescent="0.25">
      <c r="A248">
        <v>32070</v>
      </c>
      <c r="B248" s="1">
        <v>43000</v>
      </c>
      <c r="C248" s="4" t="s">
        <v>14</v>
      </c>
      <c r="D248" s="4">
        <v>43690</v>
      </c>
      <c r="E248" s="11" t="s">
        <v>938</v>
      </c>
      <c r="F248" s="18">
        <v>32855.199999999997</v>
      </c>
      <c r="G248" s="4">
        <v>43697</v>
      </c>
      <c r="H248" s="17">
        <f t="shared" si="8"/>
        <v>10144.800000000003</v>
      </c>
      <c r="I248" s="17">
        <f t="shared" si="7"/>
        <v>21286.209999999952</v>
      </c>
    </row>
    <row r="249" spans="1:9" x14ac:dyDescent="0.25">
      <c r="A249">
        <v>32071</v>
      </c>
      <c r="B249" s="1">
        <v>43000</v>
      </c>
      <c r="C249" s="4" t="s">
        <v>18</v>
      </c>
      <c r="D249" s="4">
        <v>43691</v>
      </c>
      <c r="E249" s="11" t="s">
        <v>939</v>
      </c>
      <c r="F249" s="18">
        <v>29931.040000000001</v>
      </c>
      <c r="G249" s="4">
        <v>43699</v>
      </c>
      <c r="H249" s="17">
        <f t="shared" si="8"/>
        <v>13068.96</v>
      </c>
      <c r="I249" s="17">
        <f t="shared" si="7"/>
        <v>34355.169999999955</v>
      </c>
    </row>
    <row r="250" spans="1:9" x14ac:dyDescent="0.25">
      <c r="A250">
        <v>32072</v>
      </c>
      <c r="B250" s="1">
        <v>18000</v>
      </c>
      <c r="C250" s="4" t="s">
        <v>14</v>
      </c>
      <c r="D250" s="4">
        <v>43698</v>
      </c>
      <c r="E250" s="11" t="s">
        <v>948</v>
      </c>
      <c r="F250" s="18">
        <v>27247.1</v>
      </c>
      <c r="G250" s="4">
        <v>43706</v>
      </c>
      <c r="H250" s="17">
        <f t="shared" si="8"/>
        <v>-9247.0999999999985</v>
      </c>
      <c r="I250" s="17">
        <f t="shared" si="7"/>
        <v>25108.069999999956</v>
      </c>
    </row>
    <row r="251" spans="1:9" x14ac:dyDescent="0.25">
      <c r="A251">
        <v>32073</v>
      </c>
      <c r="B251" s="1">
        <v>18000</v>
      </c>
      <c r="C251" s="4" t="s">
        <v>14</v>
      </c>
      <c r="D251" s="4">
        <v>43698</v>
      </c>
      <c r="E251" s="11" t="s">
        <v>949</v>
      </c>
      <c r="F251" s="18">
        <v>27228.46</v>
      </c>
      <c r="G251" s="4">
        <v>43706</v>
      </c>
      <c r="H251" s="17">
        <f t="shared" si="8"/>
        <v>-9228.4599999999991</v>
      </c>
      <c r="I251" s="17">
        <f t="shared" si="7"/>
        <v>15879.609999999957</v>
      </c>
    </row>
    <row r="252" spans="1:9" x14ac:dyDescent="0.25">
      <c r="A252">
        <v>32075</v>
      </c>
      <c r="B252" s="1">
        <v>27000</v>
      </c>
      <c r="C252" s="4" t="s">
        <v>19</v>
      </c>
      <c r="D252" s="4">
        <v>43704</v>
      </c>
      <c r="E252" t="s">
        <v>950</v>
      </c>
      <c r="F252" s="18">
        <v>27901.66</v>
      </c>
      <c r="G252" s="4">
        <v>43711</v>
      </c>
      <c r="H252" s="17">
        <f t="shared" si="8"/>
        <v>-901.65999999999985</v>
      </c>
      <c r="I252" s="17">
        <f t="shared" si="7"/>
        <v>14977.949999999957</v>
      </c>
    </row>
    <row r="253" spans="1:9" x14ac:dyDescent="0.25">
      <c r="A253">
        <v>32076</v>
      </c>
      <c r="B253" s="1">
        <v>27000</v>
      </c>
      <c r="C253" s="4" t="s">
        <v>19</v>
      </c>
      <c r="D253" s="4">
        <v>43704</v>
      </c>
      <c r="E253" t="s">
        <v>951</v>
      </c>
      <c r="F253" s="18">
        <v>28107.01</v>
      </c>
      <c r="G253" s="4">
        <v>43711</v>
      </c>
      <c r="H253" s="17">
        <f t="shared" si="8"/>
        <v>-1107.0099999999984</v>
      </c>
      <c r="I253" s="17">
        <f t="shared" si="7"/>
        <v>13870.939999999959</v>
      </c>
    </row>
    <row r="254" spans="1:9" x14ac:dyDescent="0.25">
      <c r="A254">
        <v>32077</v>
      </c>
      <c r="B254" s="1">
        <v>27000</v>
      </c>
      <c r="C254" s="4" t="s">
        <v>19</v>
      </c>
      <c r="D254" s="4">
        <v>43704</v>
      </c>
      <c r="E254" t="s">
        <v>952</v>
      </c>
      <c r="F254" s="18">
        <v>27622.48</v>
      </c>
      <c r="G254" s="4">
        <v>43711</v>
      </c>
      <c r="H254" s="17">
        <f t="shared" si="8"/>
        <v>-622.47999999999956</v>
      </c>
      <c r="I254" s="17">
        <f t="shared" si="7"/>
        <v>13248.459999999959</v>
      </c>
    </row>
    <row r="255" spans="1:9" x14ac:dyDescent="0.25">
      <c r="A255">
        <v>92051</v>
      </c>
      <c r="B255" s="1"/>
      <c r="C255" s="4" t="s">
        <v>19</v>
      </c>
      <c r="D255" s="4">
        <v>43711</v>
      </c>
      <c r="E255" s="8" t="s">
        <v>22</v>
      </c>
      <c r="F255" s="18"/>
      <c r="G255" s="8" t="s">
        <v>22</v>
      </c>
      <c r="H255" s="17">
        <f t="shared" si="8"/>
        <v>0</v>
      </c>
      <c r="I255" s="17">
        <f t="shared" si="7"/>
        <v>13248.459999999959</v>
      </c>
    </row>
    <row r="256" spans="1:9" x14ac:dyDescent="0.25">
      <c r="A256">
        <v>92120</v>
      </c>
      <c r="B256" s="1">
        <v>24000</v>
      </c>
      <c r="C256" s="4" t="s">
        <v>19</v>
      </c>
      <c r="D256" s="4">
        <v>43711</v>
      </c>
      <c r="E256" t="s">
        <v>953</v>
      </c>
      <c r="F256" s="18">
        <v>26164.48</v>
      </c>
      <c r="G256" s="4">
        <v>43718</v>
      </c>
      <c r="H256" s="17">
        <f t="shared" si="8"/>
        <v>-2164.4799999999996</v>
      </c>
      <c r="I256" s="17">
        <f t="shared" si="7"/>
        <v>11083.97999999996</v>
      </c>
    </row>
    <row r="257" spans="1:9" x14ac:dyDescent="0.25">
      <c r="A257">
        <v>92121</v>
      </c>
      <c r="B257" s="1">
        <v>24000</v>
      </c>
      <c r="C257" s="4" t="s">
        <v>19</v>
      </c>
      <c r="D257" s="4">
        <v>43711</v>
      </c>
      <c r="E257" t="s">
        <v>954</v>
      </c>
      <c r="F257" s="18">
        <v>29987.7</v>
      </c>
      <c r="G257" s="4">
        <v>43725</v>
      </c>
      <c r="H257" s="17">
        <f t="shared" si="8"/>
        <v>-5987.7000000000007</v>
      </c>
      <c r="I257" s="17">
        <f t="shared" si="7"/>
        <v>5096.2799999999588</v>
      </c>
    </row>
    <row r="258" spans="1:9" x14ac:dyDescent="0.25">
      <c r="A258">
        <v>92122</v>
      </c>
      <c r="B258" s="1">
        <v>26000</v>
      </c>
      <c r="C258" s="4" t="s">
        <v>19</v>
      </c>
      <c r="D258" s="4">
        <v>43718</v>
      </c>
      <c r="E258" t="s">
        <v>955</v>
      </c>
      <c r="F258" s="18">
        <v>29467.5</v>
      </c>
      <c r="G258" s="4">
        <v>43725</v>
      </c>
      <c r="H258" s="17">
        <f t="shared" si="8"/>
        <v>-3467.5</v>
      </c>
      <c r="I258" s="17">
        <f t="shared" si="7"/>
        <v>1628.7799999999588</v>
      </c>
    </row>
    <row r="259" spans="1:9" x14ac:dyDescent="0.25">
      <c r="A259">
        <v>92123</v>
      </c>
      <c r="B259" s="1">
        <v>30000</v>
      </c>
      <c r="C259" s="4" t="s">
        <v>18</v>
      </c>
      <c r="D259" s="4">
        <v>43727</v>
      </c>
      <c r="E259" t="s">
        <v>956</v>
      </c>
      <c r="F259" s="18">
        <v>30065.439999999999</v>
      </c>
      <c r="G259" s="4">
        <v>43734</v>
      </c>
      <c r="H259" s="17">
        <f t="shared" si="8"/>
        <v>-65.43999999999869</v>
      </c>
      <c r="I259" s="17">
        <f t="shared" si="7"/>
        <v>1563.3399999999601</v>
      </c>
    </row>
    <row r="260" spans="1:9" x14ac:dyDescent="0.25">
      <c r="A260">
        <v>92124</v>
      </c>
      <c r="B260" s="1">
        <v>30000</v>
      </c>
      <c r="C260" s="4" t="s">
        <v>18</v>
      </c>
      <c r="D260" s="4">
        <v>43727</v>
      </c>
      <c r="E260" t="s">
        <v>957</v>
      </c>
      <c r="F260" s="18">
        <v>30316.01</v>
      </c>
      <c r="G260" s="4">
        <v>43734</v>
      </c>
      <c r="H260" s="17">
        <f t="shared" si="8"/>
        <v>-316.0099999999984</v>
      </c>
      <c r="I260" s="17">
        <f t="shared" si="7"/>
        <v>1247.3299999999617</v>
      </c>
    </row>
    <row r="261" spans="1:9" x14ac:dyDescent="0.25">
      <c r="A261">
        <v>92125</v>
      </c>
      <c r="B261" s="1">
        <v>31500</v>
      </c>
      <c r="C261" s="4" t="s">
        <v>19</v>
      </c>
      <c r="D261" s="4">
        <v>43732</v>
      </c>
      <c r="E261" t="s">
        <v>959</v>
      </c>
      <c r="F261" s="18">
        <v>30132.04</v>
      </c>
      <c r="G261" s="4">
        <v>43739</v>
      </c>
      <c r="H261" s="17">
        <f t="shared" si="8"/>
        <v>1367.9599999999991</v>
      </c>
      <c r="I261" s="17">
        <f t="shared" si="7"/>
        <v>2615.2899999999609</v>
      </c>
    </row>
    <row r="262" spans="1:9" x14ac:dyDescent="0.25">
      <c r="A262">
        <v>92126</v>
      </c>
      <c r="B262" s="1">
        <v>31500</v>
      </c>
      <c r="C262" s="4" t="s">
        <v>19</v>
      </c>
      <c r="D262" s="4">
        <v>43732</v>
      </c>
      <c r="E262" t="s">
        <v>960</v>
      </c>
      <c r="F262" s="18">
        <v>29964.76</v>
      </c>
      <c r="G262" s="4">
        <v>43739</v>
      </c>
      <c r="H262" s="17">
        <f t="shared" si="8"/>
        <v>1535.2400000000016</v>
      </c>
      <c r="I262" s="17">
        <f t="shared" ref="I262:I299" si="9">I261+H262</f>
        <v>4150.5299999999625</v>
      </c>
    </row>
    <row r="263" spans="1:9" x14ac:dyDescent="0.25">
      <c r="A263" t="s">
        <v>961</v>
      </c>
      <c r="B263" s="1">
        <v>28000</v>
      </c>
      <c r="C263" s="4" t="s">
        <v>14</v>
      </c>
      <c r="D263" s="4">
        <v>43746</v>
      </c>
      <c r="E263" t="s">
        <v>962</v>
      </c>
      <c r="F263" s="18">
        <v>28297.95</v>
      </c>
      <c r="G263" s="4">
        <v>43753</v>
      </c>
      <c r="H263" s="17">
        <f t="shared" si="8"/>
        <v>-297.95000000000073</v>
      </c>
      <c r="I263" s="17">
        <f t="shared" si="9"/>
        <v>3852.5799999999617</v>
      </c>
    </row>
    <row r="264" spans="1:9" x14ac:dyDescent="0.25">
      <c r="A264" t="s">
        <v>963</v>
      </c>
      <c r="B264" s="1">
        <v>28000</v>
      </c>
      <c r="C264" s="4" t="s">
        <v>19</v>
      </c>
      <c r="D264" s="4">
        <v>43753</v>
      </c>
      <c r="E264" t="s">
        <v>980</v>
      </c>
      <c r="F264" s="18">
        <v>31441.45</v>
      </c>
      <c r="G264" s="4">
        <v>43760</v>
      </c>
      <c r="H264" s="17">
        <f t="shared" si="8"/>
        <v>-3441.4500000000007</v>
      </c>
      <c r="I264" s="17">
        <f t="shared" si="9"/>
        <v>411.129999999961</v>
      </c>
    </row>
    <row r="265" spans="1:9" x14ac:dyDescent="0.25">
      <c r="A265" t="s">
        <v>964</v>
      </c>
      <c r="B265" s="1">
        <v>28000</v>
      </c>
      <c r="C265" s="4" t="s">
        <v>19</v>
      </c>
      <c r="D265" s="4">
        <v>43753</v>
      </c>
      <c r="E265" t="s">
        <v>981</v>
      </c>
      <c r="F265" s="18">
        <v>31455.16</v>
      </c>
      <c r="G265" s="4">
        <v>43760</v>
      </c>
      <c r="H265" s="17">
        <f t="shared" si="8"/>
        <v>-3455.16</v>
      </c>
      <c r="I265" s="17">
        <f t="shared" si="9"/>
        <v>-3044.0300000000389</v>
      </c>
    </row>
    <row r="266" spans="1:9" x14ac:dyDescent="0.25">
      <c r="A266" t="s">
        <v>965</v>
      </c>
      <c r="B266" s="1">
        <v>8000</v>
      </c>
      <c r="C266" s="4" t="s">
        <v>14</v>
      </c>
      <c r="D266" s="4">
        <v>43754</v>
      </c>
      <c r="F266" s="18"/>
      <c r="H266" s="17">
        <f t="shared" si="8"/>
        <v>8000</v>
      </c>
      <c r="I266" s="17">
        <f t="shared" si="9"/>
        <v>4955.9699999999611</v>
      </c>
    </row>
    <row r="267" spans="1:9" x14ac:dyDescent="0.25">
      <c r="A267" t="s">
        <v>966</v>
      </c>
      <c r="B267" s="1">
        <v>31500</v>
      </c>
      <c r="C267" s="4" t="s">
        <v>19</v>
      </c>
      <c r="D267" s="4">
        <v>43760</v>
      </c>
      <c r="E267" t="s">
        <v>400</v>
      </c>
      <c r="F267" s="18">
        <v>32532.99</v>
      </c>
      <c r="G267" s="4">
        <v>43767</v>
      </c>
      <c r="H267" s="17">
        <f t="shared" si="8"/>
        <v>-1032.9900000000016</v>
      </c>
      <c r="I267" s="17">
        <f t="shared" si="9"/>
        <v>3922.9799999999595</v>
      </c>
    </row>
    <row r="268" spans="1:9" x14ac:dyDescent="0.25">
      <c r="A268" t="s">
        <v>967</v>
      </c>
      <c r="B268" s="1">
        <v>31500</v>
      </c>
      <c r="C268" s="4" t="s">
        <v>19</v>
      </c>
      <c r="D268" s="4">
        <v>43760</v>
      </c>
      <c r="E268" t="s">
        <v>982</v>
      </c>
      <c r="F268" s="18">
        <v>32558.27</v>
      </c>
      <c r="G268" s="4">
        <v>43767</v>
      </c>
      <c r="H268" s="17">
        <f t="shared" si="8"/>
        <v>-1058.2700000000004</v>
      </c>
      <c r="I268" s="17">
        <f t="shared" si="9"/>
        <v>2864.7099999999591</v>
      </c>
    </row>
    <row r="269" spans="1:9" x14ac:dyDescent="0.25">
      <c r="A269" t="s">
        <v>968</v>
      </c>
      <c r="B269" s="1">
        <v>33000</v>
      </c>
      <c r="C269" s="4" t="s">
        <v>19</v>
      </c>
      <c r="D269" s="4">
        <v>43767</v>
      </c>
      <c r="E269" t="s">
        <v>983</v>
      </c>
      <c r="F269" s="18">
        <v>35585.410000000003</v>
      </c>
      <c r="G269" s="4">
        <v>43774</v>
      </c>
      <c r="H269" s="17">
        <f t="shared" si="8"/>
        <v>-2585.4100000000035</v>
      </c>
      <c r="I269" s="17">
        <f t="shared" si="9"/>
        <v>279.29999999995562</v>
      </c>
    </row>
    <row r="270" spans="1:9" x14ac:dyDescent="0.25">
      <c r="A270" t="s">
        <v>969</v>
      </c>
      <c r="B270" s="1">
        <v>33000</v>
      </c>
      <c r="C270" s="4" t="s">
        <v>19</v>
      </c>
      <c r="D270" s="4">
        <v>43767</v>
      </c>
      <c r="E270" t="s">
        <v>984</v>
      </c>
      <c r="F270" s="18">
        <v>35231.870000000003</v>
      </c>
      <c r="G270" s="4">
        <v>43774</v>
      </c>
      <c r="H270" s="17">
        <f t="shared" si="8"/>
        <v>-2231.8700000000026</v>
      </c>
      <c r="I270" s="17">
        <f t="shared" si="9"/>
        <v>-1952.570000000047</v>
      </c>
    </row>
    <row r="271" spans="1:9" x14ac:dyDescent="0.25">
      <c r="A271" t="s">
        <v>985</v>
      </c>
      <c r="B271" s="1">
        <v>42000</v>
      </c>
      <c r="C271" s="4" t="s">
        <v>19</v>
      </c>
      <c r="D271" s="4">
        <v>43774</v>
      </c>
      <c r="E271" t="s">
        <v>986</v>
      </c>
      <c r="F271" s="18">
        <v>40915.07</v>
      </c>
      <c r="G271" s="4">
        <v>43781</v>
      </c>
      <c r="H271" s="17">
        <f t="shared" si="8"/>
        <v>1084.9300000000003</v>
      </c>
      <c r="I271" s="17">
        <f t="shared" si="9"/>
        <v>-867.64000000004671</v>
      </c>
    </row>
    <row r="272" spans="1:9" x14ac:dyDescent="0.25">
      <c r="A272" t="s">
        <v>987</v>
      </c>
      <c r="B272" s="1">
        <v>49000</v>
      </c>
      <c r="C272" s="4" t="s">
        <v>19</v>
      </c>
      <c r="D272" s="4">
        <v>43781</v>
      </c>
      <c r="E272" t="s">
        <v>988</v>
      </c>
      <c r="F272" s="18">
        <v>46141.67</v>
      </c>
      <c r="G272" s="4">
        <v>43788</v>
      </c>
      <c r="H272" s="17">
        <f t="shared" si="8"/>
        <v>2858.3300000000017</v>
      </c>
      <c r="I272" s="17">
        <f t="shared" si="9"/>
        <v>1990.689999999955</v>
      </c>
    </row>
    <row r="273" spans="1:9" x14ac:dyDescent="0.25">
      <c r="A273" s="21" t="s">
        <v>1006</v>
      </c>
      <c r="B273" s="1">
        <v>47000</v>
      </c>
      <c r="C273" s="4" t="s">
        <v>19</v>
      </c>
      <c r="D273" s="4">
        <v>43788</v>
      </c>
      <c r="E273" t="s">
        <v>1007</v>
      </c>
      <c r="F273" s="18">
        <v>41480.25</v>
      </c>
      <c r="G273" s="4">
        <v>43795</v>
      </c>
      <c r="H273" s="17">
        <f t="shared" si="8"/>
        <v>5519.75</v>
      </c>
      <c r="I273" s="17">
        <f t="shared" si="9"/>
        <v>7510.439999999955</v>
      </c>
    </row>
    <row r="274" spans="1:9" x14ac:dyDescent="0.25">
      <c r="A274" t="s">
        <v>989</v>
      </c>
      <c r="B274" s="1">
        <v>37000</v>
      </c>
      <c r="C274" s="4" t="s">
        <v>19</v>
      </c>
      <c r="D274" s="4">
        <v>43795</v>
      </c>
      <c r="E274" t="s">
        <v>1008</v>
      </c>
      <c r="F274" s="18">
        <v>39155.21</v>
      </c>
      <c r="G274" s="4">
        <v>43802</v>
      </c>
      <c r="H274" s="17">
        <f t="shared" si="8"/>
        <v>-2155.2099999999991</v>
      </c>
      <c r="I274" s="17">
        <f t="shared" si="9"/>
        <v>5355.2299999999559</v>
      </c>
    </row>
    <row r="275" spans="1:9" x14ac:dyDescent="0.25">
      <c r="A275" t="s">
        <v>990</v>
      </c>
      <c r="B275" s="1">
        <v>37000</v>
      </c>
      <c r="C275" s="4" t="s">
        <v>19</v>
      </c>
      <c r="D275" s="4">
        <v>43795</v>
      </c>
      <c r="E275" t="s">
        <v>1009</v>
      </c>
      <c r="F275" s="18">
        <v>39222.980000000003</v>
      </c>
      <c r="G275" s="4">
        <v>43802</v>
      </c>
      <c r="H275" s="17">
        <f t="shared" si="8"/>
        <v>-2222.9800000000032</v>
      </c>
      <c r="I275" s="17">
        <f t="shared" si="9"/>
        <v>3132.2499999999527</v>
      </c>
    </row>
    <row r="276" spans="1:9" x14ac:dyDescent="0.25">
      <c r="A276" t="s">
        <v>1010</v>
      </c>
      <c r="B276" s="1">
        <v>39000</v>
      </c>
      <c r="C276" s="4" t="s">
        <v>19</v>
      </c>
      <c r="D276" s="4">
        <v>43802</v>
      </c>
      <c r="E276" t="s">
        <v>1011</v>
      </c>
      <c r="F276" s="18">
        <v>42871.75</v>
      </c>
      <c r="G276" s="4">
        <v>43809</v>
      </c>
      <c r="H276" s="17">
        <f t="shared" si="8"/>
        <v>-3871.75</v>
      </c>
      <c r="I276" s="17">
        <f t="shared" si="9"/>
        <v>-739.50000000004729</v>
      </c>
    </row>
    <row r="277" spans="1:9" x14ac:dyDescent="0.25">
      <c r="A277" t="s">
        <v>1012</v>
      </c>
      <c r="B277" s="1">
        <v>39000</v>
      </c>
      <c r="C277" s="4" t="s">
        <v>19</v>
      </c>
      <c r="D277" s="4">
        <v>43802</v>
      </c>
      <c r="E277" t="s">
        <v>1013</v>
      </c>
      <c r="F277" s="18">
        <v>43121.45</v>
      </c>
      <c r="G277" s="4">
        <v>43809</v>
      </c>
      <c r="H277" s="17">
        <f t="shared" si="8"/>
        <v>-4121.4499999999971</v>
      </c>
      <c r="I277" s="17">
        <f t="shared" si="9"/>
        <v>-4860.9500000000444</v>
      </c>
    </row>
    <row r="278" spans="1:9" x14ac:dyDescent="0.25">
      <c r="A278" t="s">
        <v>1014</v>
      </c>
      <c r="B278" s="1">
        <v>46000</v>
      </c>
      <c r="C278" s="4" t="s">
        <v>18</v>
      </c>
      <c r="D278" s="4">
        <v>43804</v>
      </c>
      <c r="E278" t="s">
        <v>1015</v>
      </c>
      <c r="F278" s="18">
        <v>42814.400000000001</v>
      </c>
      <c r="G278" s="4">
        <v>43811</v>
      </c>
      <c r="H278" s="17">
        <f t="shared" si="8"/>
        <v>3185.5999999999985</v>
      </c>
      <c r="I278" s="17">
        <f t="shared" si="9"/>
        <v>-1675.3500000000458</v>
      </c>
    </row>
    <row r="279" spans="1:9" x14ac:dyDescent="0.25">
      <c r="A279" t="s">
        <v>1016</v>
      </c>
      <c r="B279" s="1">
        <v>46000</v>
      </c>
      <c r="C279" s="4" t="s">
        <v>19</v>
      </c>
      <c r="D279" s="4">
        <v>43809</v>
      </c>
      <c r="E279" t="s">
        <v>1017</v>
      </c>
      <c r="F279" s="18">
        <v>43318.06</v>
      </c>
      <c r="G279" s="4">
        <v>43816</v>
      </c>
      <c r="H279" s="17">
        <f t="shared" si="8"/>
        <v>2681.9400000000023</v>
      </c>
      <c r="I279" s="17">
        <f t="shared" si="9"/>
        <v>1006.5899999999565</v>
      </c>
    </row>
    <row r="280" spans="1:9" x14ac:dyDescent="0.25">
      <c r="A280" t="s">
        <v>1018</v>
      </c>
      <c r="B280" s="1">
        <v>46000</v>
      </c>
      <c r="C280" s="4" t="s">
        <v>19</v>
      </c>
      <c r="D280" s="4">
        <v>43809</v>
      </c>
      <c r="E280" t="s">
        <v>1019</v>
      </c>
      <c r="F280" s="18">
        <v>43199.54</v>
      </c>
      <c r="G280" s="4">
        <v>43816</v>
      </c>
      <c r="H280" s="17">
        <f t="shared" si="8"/>
        <v>2800.4599999999991</v>
      </c>
      <c r="I280" s="17">
        <f t="shared" si="9"/>
        <v>3807.0499999999556</v>
      </c>
    </row>
    <row r="281" spans="1:9" x14ac:dyDescent="0.25">
      <c r="A281" t="s">
        <v>1020</v>
      </c>
      <c r="B281" s="1">
        <v>44000</v>
      </c>
      <c r="C281" s="4" t="s">
        <v>14</v>
      </c>
      <c r="D281" s="4">
        <v>43810</v>
      </c>
      <c r="E281" t="s">
        <v>1021</v>
      </c>
      <c r="F281" s="18">
        <v>41994.48</v>
      </c>
      <c r="G281" s="4">
        <v>43817</v>
      </c>
      <c r="H281" s="17">
        <f t="shared" si="8"/>
        <v>2005.5199999999968</v>
      </c>
      <c r="I281" s="17">
        <f t="shared" si="9"/>
        <v>5812.5699999999524</v>
      </c>
    </row>
    <row r="282" spans="1:9" x14ac:dyDescent="0.25">
      <c r="A282" t="s">
        <v>1022</v>
      </c>
      <c r="B282" s="1">
        <v>42000</v>
      </c>
      <c r="C282" s="4" t="s">
        <v>13</v>
      </c>
      <c r="D282" s="4">
        <v>43815</v>
      </c>
      <c r="E282" t="s">
        <v>1042</v>
      </c>
      <c r="F282" s="18">
        <v>36089.410000000003</v>
      </c>
      <c r="G282" s="4">
        <v>43822</v>
      </c>
      <c r="H282" s="17">
        <f t="shared" si="8"/>
        <v>5910.5899999999965</v>
      </c>
      <c r="I282" s="17">
        <f t="shared" si="9"/>
        <v>11723.159999999949</v>
      </c>
    </row>
    <row r="283" spans="1:9" x14ac:dyDescent="0.25">
      <c r="A283" t="s">
        <v>1023</v>
      </c>
      <c r="B283" s="1">
        <v>42000</v>
      </c>
      <c r="C283" s="4" t="s">
        <v>13</v>
      </c>
      <c r="D283" s="4">
        <v>43815</v>
      </c>
      <c r="E283" t="s">
        <v>1043</v>
      </c>
      <c r="F283" s="18">
        <v>36482.54</v>
      </c>
      <c r="G283" s="4">
        <v>43822</v>
      </c>
      <c r="H283" s="17">
        <f t="shared" si="8"/>
        <v>5517.4599999999991</v>
      </c>
      <c r="I283" s="17">
        <f t="shared" si="9"/>
        <v>17240.619999999948</v>
      </c>
    </row>
    <row r="284" spans="1:9" x14ac:dyDescent="0.25">
      <c r="A284" t="s">
        <v>1024</v>
      </c>
      <c r="B284" s="1">
        <v>36000</v>
      </c>
      <c r="C284" s="4" t="s">
        <v>13</v>
      </c>
      <c r="D284" s="4">
        <v>43815</v>
      </c>
      <c r="E284" t="s">
        <v>1044</v>
      </c>
      <c r="F284" s="18">
        <v>36934.61</v>
      </c>
      <c r="G284" s="4">
        <v>43822</v>
      </c>
      <c r="H284" s="17">
        <f t="shared" si="8"/>
        <v>-934.61000000000058</v>
      </c>
      <c r="I284" s="17">
        <f t="shared" si="9"/>
        <v>16306.009999999947</v>
      </c>
    </row>
    <row r="285" spans="1:9" x14ac:dyDescent="0.25">
      <c r="A285" t="s">
        <v>1025</v>
      </c>
      <c r="B285" s="1">
        <v>28000</v>
      </c>
      <c r="C285" s="4" t="s">
        <v>13</v>
      </c>
      <c r="D285" s="4">
        <v>43822</v>
      </c>
      <c r="E285" t="s">
        <v>1045</v>
      </c>
      <c r="F285" s="18">
        <v>32856.35</v>
      </c>
      <c r="G285" s="4">
        <v>43829</v>
      </c>
      <c r="H285" s="17">
        <f t="shared" si="8"/>
        <v>-4856.3499999999985</v>
      </c>
      <c r="I285" s="17">
        <f t="shared" si="9"/>
        <v>11449.659999999949</v>
      </c>
    </row>
    <row r="286" spans="1:9" x14ac:dyDescent="0.25">
      <c r="A286" t="s">
        <v>1026</v>
      </c>
      <c r="B286" s="1">
        <v>28000</v>
      </c>
      <c r="C286" s="4" t="s">
        <v>18</v>
      </c>
      <c r="D286" s="4">
        <v>43825</v>
      </c>
      <c r="E286" t="s">
        <v>1046</v>
      </c>
      <c r="F286" s="18">
        <v>32133.71</v>
      </c>
      <c r="G286" s="4">
        <v>43832</v>
      </c>
      <c r="H286" s="17">
        <f t="shared" si="8"/>
        <v>-4133.7099999999991</v>
      </c>
      <c r="I286" s="17">
        <f t="shared" si="9"/>
        <v>7315.9499999999498</v>
      </c>
    </row>
    <row r="287" spans="1:9" x14ac:dyDescent="0.25">
      <c r="A287">
        <v>19425</v>
      </c>
      <c r="B287" s="1">
        <v>30000</v>
      </c>
      <c r="C287" s="4" t="s">
        <v>19</v>
      </c>
      <c r="D287" s="4">
        <v>43837</v>
      </c>
      <c r="E287" t="s">
        <v>1047</v>
      </c>
      <c r="F287" s="18">
        <v>34240.089999999997</v>
      </c>
      <c r="G287" s="4">
        <v>43844</v>
      </c>
      <c r="H287" s="17">
        <f t="shared" si="8"/>
        <v>-4240.0899999999965</v>
      </c>
      <c r="I287" s="17">
        <f t="shared" si="9"/>
        <v>3075.8599999999533</v>
      </c>
    </row>
    <row r="288" spans="1:9" x14ac:dyDescent="0.25">
      <c r="A288">
        <v>19439</v>
      </c>
      <c r="B288" s="1">
        <v>35000</v>
      </c>
      <c r="C288" s="4" t="s">
        <v>19</v>
      </c>
      <c r="D288" s="4">
        <v>43844</v>
      </c>
      <c r="E288" t="s">
        <v>1048</v>
      </c>
      <c r="F288" s="18">
        <v>37228.870000000003</v>
      </c>
      <c r="G288" s="4">
        <v>43851</v>
      </c>
      <c r="H288" s="17">
        <f t="shared" si="8"/>
        <v>-2228.8700000000026</v>
      </c>
      <c r="I288" s="17">
        <f t="shared" si="9"/>
        <v>846.98999999995067</v>
      </c>
    </row>
    <row r="289" spans="1:9" x14ac:dyDescent="0.25">
      <c r="A289">
        <v>19441</v>
      </c>
      <c r="B289" s="1">
        <v>38500</v>
      </c>
      <c r="C289" s="4" t="s">
        <v>19</v>
      </c>
      <c r="D289" s="4">
        <v>43851</v>
      </c>
      <c r="E289" t="s">
        <v>1049</v>
      </c>
      <c r="F289" s="18">
        <v>38832.160000000003</v>
      </c>
      <c r="G289" s="4">
        <v>43858</v>
      </c>
      <c r="H289" s="17">
        <f t="shared" si="8"/>
        <v>-332.16000000000349</v>
      </c>
      <c r="I289" s="17">
        <f t="shared" si="9"/>
        <v>514.82999999994718</v>
      </c>
    </row>
    <row r="290" spans="1:9" x14ac:dyDescent="0.25">
      <c r="A290">
        <v>19442</v>
      </c>
      <c r="B290" s="1">
        <v>38000</v>
      </c>
      <c r="C290" s="4" t="s">
        <v>19</v>
      </c>
      <c r="D290" s="4">
        <v>43858</v>
      </c>
      <c r="E290" t="s">
        <v>1050</v>
      </c>
      <c r="F290" s="18">
        <v>29147.79</v>
      </c>
      <c r="G290" s="4">
        <v>43865</v>
      </c>
      <c r="H290" s="17">
        <f t="shared" si="8"/>
        <v>8852.2099999999991</v>
      </c>
      <c r="I290" s="17">
        <f t="shared" si="9"/>
        <v>9367.0399999999463</v>
      </c>
    </row>
    <row r="291" spans="1:9" x14ac:dyDescent="0.25">
      <c r="A291">
        <v>82276</v>
      </c>
      <c r="B291" s="1"/>
      <c r="C291" s="4" t="s">
        <v>19</v>
      </c>
      <c r="D291" s="4">
        <v>43865</v>
      </c>
      <c r="E291" s="8" t="s">
        <v>16</v>
      </c>
      <c r="F291" s="18"/>
      <c r="G291" s="4">
        <v>43872</v>
      </c>
      <c r="H291" s="17">
        <f t="shared" si="8"/>
        <v>0</v>
      </c>
      <c r="I291" s="17">
        <f t="shared" si="9"/>
        <v>9367.0399999999463</v>
      </c>
    </row>
    <row r="292" spans="1:9" x14ac:dyDescent="0.25">
      <c r="A292">
        <v>82324</v>
      </c>
      <c r="B292" s="1">
        <v>21000</v>
      </c>
      <c r="C292" s="4" t="s">
        <v>18</v>
      </c>
      <c r="D292" s="4">
        <v>43874</v>
      </c>
      <c r="E292" t="s">
        <v>1051</v>
      </c>
      <c r="F292" s="18">
        <v>30229.7</v>
      </c>
      <c r="G292" s="4">
        <v>43880</v>
      </c>
      <c r="H292" s="17">
        <f t="shared" si="8"/>
        <v>-9229.7000000000007</v>
      </c>
      <c r="I292" s="17">
        <f t="shared" si="9"/>
        <v>137.33999999994558</v>
      </c>
    </row>
    <row r="293" spans="1:9" x14ac:dyDescent="0.25">
      <c r="A293">
        <v>82325</v>
      </c>
      <c r="B293" s="1">
        <v>37000</v>
      </c>
      <c r="C293" s="4" t="s">
        <v>13</v>
      </c>
      <c r="D293" s="4">
        <v>43878</v>
      </c>
      <c r="E293" t="s">
        <v>1077</v>
      </c>
      <c r="F293" s="18">
        <v>32709.98</v>
      </c>
      <c r="G293" s="4">
        <v>43885</v>
      </c>
      <c r="H293" s="17">
        <f t="shared" si="8"/>
        <v>4290.0200000000004</v>
      </c>
      <c r="I293" s="17">
        <f t="shared" si="9"/>
        <v>4427.359999999946</v>
      </c>
    </row>
    <row r="294" spans="1:9" x14ac:dyDescent="0.25">
      <c r="A294">
        <v>82326</v>
      </c>
      <c r="B294" s="1">
        <v>31000</v>
      </c>
      <c r="C294" s="4" t="s">
        <v>19</v>
      </c>
      <c r="D294" s="4">
        <v>43886</v>
      </c>
      <c r="E294" t="s">
        <v>1078</v>
      </c>
      <c r="F294" s="18">
        <v>34115.42</v>
      </c>
      <c r="G294" s="4">
        <v>43893</v>
      </c>
      <c r="H294" s="17">
        <f t="shared" si="8"/>
        <v>-3115.4199999999983</v>
      </c>
      <c r="I294" s="17">
        <f t="shared" si="9"/>
        <v>1311.9399999999478</v>
      </c>
    </row>
    <row r="295" spans="1:9" x14ac:dyDescent="0.25">
      <c r="A295" t="s">
        <v>1079</v>
      </c>
      <c r="B295" s="1">
        <v>34500</v>
      </c>
      <c r="C295" s="4" t="s">
        <v>19</v>
      </c>
      <c r="D295" s="4">
        <v>43893</v>
      </c>
      <c r="E295" s="11" t="s">
        <v>1080</v>
      </c>
      <c r="F295" s="18">
        <v>29119.29</v>
      </c>
      <c r="G295" s="4">
        <v>43900</v>
      </c>
      <c r="H295" s="17">
        <f t="shared" si="8"/>
        <v>5380.7099999999991</v>
      </c>
      <c r="I295" s="17">
        <f t="shared" si="9"/>
        <v>6692.6499999999469</v>
      </c>
    </row>
    <row r="296" spans="1:9" x14ac:dyDescent="0.25">
      <c r="A296" t="s">
        <v>1081</v>
      </c>
      <c r="B296" s="1">
        <v>25000</v>
      </c>
      <c r="C296" s="4" t="s">
        <v>19</v>
      </c>
      <c r="D296" s="4">
        <v>43900</v>
      </c>
      <c r="E296" s="11" t="s">
        <v>1082</v>
      </c>
      <c r="F296" s="18">
        <v>28608.19</v>
      </c>
      <c r="G296" s="4">
        <v>43907</v>
      </c>
      <c r="H296" s="17">
        <f t="shared" si="8"/>
        <v>-3608.1899999999987</v>
      </c>
      <c r="I296" s="17">
        <f t="shared" si="9"/>
        <v>3084.4599999999482</v>
      </c>
    </row>
    <row r="297" spans="1:9" x14ac:dyDescent="0.25">
      <c r="A297" t="s">
        <v>1083</v>
      </c>
      <c r="B297" s="1">
        <v>27000</v>
      </c>
      <c r="C297" s="4" t="s">
        <v>19</v>
      </c>
      <c r="D297" s="4">
        <v>43907</v>
      </c>
      <c r="F297" s="9"/>
      <c r="G297" s="4">
        <v>43914</v>
      </c>
      <c r="H297" s="17">
        <f t="shared" ref="H297:H299" si="10">B297-F297</f>
        <v>27000</v>
      </c>
      <c r="I297" s="17">
        <f t="shared" si="9"/>
        <v>30084.459999999948</v>
      </c>
    </row>
    <row r="298" spans="1:9" x14ac:dyDescent="0.25">
      <c r="A298" t="s">
        <v>1084</v>
      </c>
      <c r="C298" s="4" t="s">
        <v>19</v>
      </c>
      <c r="D298" s="4">
        <v>43914</v>
      </c>
      <c r="F298" s="9"/>
      <c r="G298" s="4">
        <v>43921</v>
      </c>
      <c r="H298" s="17">
        <f t="shared" si="10"/>
        <v>0</v>
      </c>
      <c r="I298" s="17">
        <f t="shared" si="9"/>
        <v>30084.459999999948</v>
      </c>
    </row>
    <row r="299" spans="1:9" x14ac:dyDescent="0.25">
      <c r="A299" t="s">
        <v>1085</v>
      </c>
      <c r="C299" s="4" t="s">
        <v>19</v>
      </c>
      <c r="D299" s="4">
        <v>43921</v>
      </c>
      <c r="F299" s="9"/>
      <c r="G299" s="4">
        <v>43928</v>
      </c>
      <c r="H299" s="17">
        <f t="shared" si="10"/>
        <v>0</v>
      </c>
      <c r="I299" s="17">
        <f t="shared" si="9"/>
        <v>30084.459999999948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2E31E-7EB9-4B88-AF59-30363E867CAA}">
  <dimension ref="A1:J21"/>
  <sheetViews>
    <sheetView workbookViewId="0">
      <selection activeCell="E21" sqref="E21"/>
    </sheetView>
  </sheetViews>
  <sheetFormatPr baseColWidth="10" defaultRowHeight="15" x14ac:dyDescent="0.25"/>
  <cols>
    <col min="2" max="2" width="11.42578125" style="1"/>
    <col min="3" max="3" width="5.85546875" customWidth="1"/>
    <col min="6" max="6" width="11.42578125" style="1"/>
    <col min="9" max="9" width="12" customWidth="1"/>
  </cols>
  <sheetData>
    <row r="1" spans="1:10" x14ac:dyDescent="0.25">
      <c r="H1" s="1"/>
      <c r="I1" s="1"/>
    </row>
    <row r="2" spans="1:10" x14ac:dyDescent="0.25">
      <c r="A2" t="s">
        <v>792</v>
      </c>
      <c r="C2" s="1"/>
      <c r="F2" s="1" t="s">
        <v>1</v>
      </c>
      <c r="G2" s="1"/>
      <c r="H2" s="1"/>
      <c r="I2" s="1"/>
    </row>
    <row r="3" spans="1:10" x14ac:dyDescent="0.25">
      <c r="C3" s="1"/>
      <c r="G3" s="3" t="s">
        <v>2</v>
      </c>
      <c r="H3" s="1"/>
      <c r="I3" s="1"/>
    </row>
    <row r="4" spans="1:10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10" x14ac:dyDescent="0.25">
      <c r="A5" t="s">
        <v>793</v>
      </c>
      <c r="B5" s="1">
        <v>25000</v>
      </c>
      <c r="C5" s="4" t="s">
        <v>13</v>
      </c>
      <c r="D5" s="4">
        <v>43507</v>
      </c>
      <c r="E5">
        <v>9000730561</v>
      </c>
      <c r="F5" s="1">
        <v>21891.98</v>
      </c>
      <c r="G5" s="4">
        <v>43514</v>
      </c>
      <c r="H5" s="2">
        <f t="shared" ref="H5:H21" si="0">B5-F5</f>
        <v>3108.0200000000004</v>
      </c>
      <c r="I5" s="1">
        <f>B5-F5</f>
        <v>3108.0200000000004</v>
      </c>
    </row>
    <row r="6" spans="1:10" x14ac:dyDescent="0.25">
      <c r="A6" t="s">
        <v>794</v>
      </c>
      <c r="B6" s="1">
        <v>23000</v>
      </c>
      <c r="C6" t="s">
        <v>19</v>
      </c>
      <c r="D6" s="4">
        <v>43508</v>
      </c>
      <c r="E6">
        <v>9000737600</v>
      </c>
      <c r="F6" s="1">
        <v>21236.44</v>
      </c>
      <c r="G6" s="4">
        <v>43517</v>
      </c>
      <c r="H6" s="2">
        <f t="shared" si="0"/>
        <v>1763.5600000000013</v>
      </c>
      <c r="I6" s="1">
        <f t="shared" ref="I6:I21" si="1">I5+H6</f>
        <v>4871.5800000000017</v>
      </c>
    </row>
    <row r="7" spans="1:10" x14ac:dyDescent="0.25">
      <c r="A7" t="s">
        <v>795</v>
      </c>
      <c r="B7" s="1">
        <v>22000</v>
      </c>
      <c r="C7" s="1" t="s">
        <v>12</v>
      </c>
      <c r="D7" s="4">
        <v>43511</v>
      </c>
      <c r="E7">
        <v>9000748243</v>
      </c>
      <c r="F7" s="1">
        <v>22227.11</v>
      </c>
      <c r="G7" s="4">
        <v>43521</v>
      </c>
      <c r="H7" s="2">
        <f t="shared" si="0"/>
        <v>-227.11000000000058</v>
      </c>
      <c r="I7" s="1">
        <f t="shared" si="1"/>
        <v>4644.4700000000012</v>
      </c>
    </row>
    <row r="8" spans="1:10" x14ac:dyDescent="0.25">
      <c r="A8" t="s">
        <v>796</v>
      </c>
      <c r="B8" s="1">
        <v>22000</v>
      </c>
      <c r="C8" s="1" t="s">
        <v>12</v>
      </c>
      <c r="D8" s="4">
        <v>43511</v>
      </c>
      <c r="E8">
        <v>9000746845</v>
      </c>
      <c r="F8" s="1">
        <v>20538.02</v>
      </c>
      <c r="G8" s="4">
        <v>43522</v>
      </c>
      <c r="H8" s="2">
        <f t="shared" si="0"/>
        <v>1461.9799999999996</v>
      </c>
      <c r="I8" s="1">
        <f t="shared" si="1"/>
        <v>6106.4500000000007</v>
      </c>
    </row>
    <row r="9" spans="1:10" x14ac:dyDescent="0.25">
      <c r="A9" t="s">
        <v>797</v>
      </c>
      <c r="B9" s="1">
        <v>22000</v>
      </c>
      <c r="C9" s="1" t="s">
        <v>19</v>
      </c>
      <c r="D9" s="4">
        <v>43515</v>
      </c>
      <c r="E9">
        <v>9000754882</v>
      </c>
      <c r="F9" s="1">
        <v>21912.46</v>
      </c>
      <c r="G9" s="4">
        <v>43525</v>
      </c>
      <c r="H9" s="2">
        <f t="shared" si="0"/>
        <v>87.540000000000873</v>
      </c>
      <c r="I9" s="1">
        <f t="shared" si="1"/>
        <v>6193.9900000000016</v>
      </c>
    </row>
    <row r="10" spans="1:10" x14ac:dyDescent="0.25">
      <c r="A10" t="s">
        <v>798</v>
      </c>
      <c r="B10" s="1">
        <v>22000</v>
      </c>
      <c r="C10" s="1" t="s">
        <v>13</v>
      </c>
      <c r="D10" s="4">
        <v>43521</v>
      </c>
      <c r="E10">
        <v>9000764039</v>
      </c>
      <c r="F10" s="1">
        <v>23097.67</v>
      </c>
      <c r="G10" s="4">
        <v>43528</v>
      </c>
      <c r="H10" s="2">
        <f t="shared" si="0"/>
        <v>-1097.6699999999983</v>
      </c>
      <c r="I10" s="1">
        <f t="shared" si="1"/>
        <v>5096.3200000000033</v>
      </c>
    </row>
    <row r="11" spans="1:10" x14ac:dyDescent="0.25">
      <c r="A11" t="s">
        <v>799</v>
      </c>
      <c r="B11" s="1">
        <v>20000</v>
      </c>
      <c r="C11" s="1" t="s">
        <v>19</v>
      </c>
      <c r="D11" s="4">
        <v>43522</v>
      </c>
      <c r="E11">
        <v>9000770375</v>
      </c>
      <c r="F11" s="1">
        <v>21948.22</v>
      </c>
      <c r="G11" s="4">
        <v>43530</v>
      </c>
      <c r="H11" s="2">
        <f t="shared" si="0"/>
        <v>-1948.2200000000012</v>
      </c>
      <c r="I11" s="1">
        <f t="shared" si="1"/>
        <v>3148.1000000000022</v>
      </c>
    </row>
    <row r="12" spans="1:10" x14ac:dyDescent="0.25">
      <c r="A12" t="s">
        <v>800</v>
      </c>
      <c r="B12" s="1">
        <v>24000</v>
      </c>
      <c r="C12" s="1" t="s">
        <v>13</v>
      </c>
      <c r="D12" s="4">
        <v>43528</v>
      </c>
      <c r="E12">
        <v>9000778986</v>
      </c>
      <c r="F12" s="1">
        <v>24036.81</v>
      </c>
      <c r="G12" s="4">
        <v>43535</v>
      </c>
      <c r="H12" s="2">
        <f t="shared" si="0"/>
        <v>-36.81000000000131</v>
      </c>
      <c r="I12" s="1">
        <f t="shared" si="1"/>
        <v>3111.2900000000009</v>
      </c>
    </row>
    <row r="13" spans="1:10" x14ac:dyDescent="0.25">
      <c r="A13" t="s">
        <v>801</v>
      </c>
      <c r="B13" s="1">
        <v>24000</v>
      </c>
      <c r="C13" s="1" t="s">
        <v>19</v>
      </c>
      <c r="D13" s="4">
        <v>43529</v>
      </c>
      <c r="E13">
        <v>9000784546</v>
      </c>
      <c r="F13" s="1">
        <v>26266.59</v>
      </c>
      <c r="G13" s="4">
        <v>43538</v>
      </c>
      <c r="H13" s="2">
        <f t="shared" si="0"/>
        <v>-2266.59</v>
      </c>
      <c r="I13" s="1">
        <f t="shared" si="1"/>
        <v>844.70000000000073</v>
      </c>
    </row>
    <row r="14" spans="1:10" x14ac:dyDescent="0.25">
      <c r="A14" t="s">
        <v>802</v>
      </c>
      <c r="B14" s="1">
        <v>26180.63</v>
      </c>
      <c r="C14" s="1" t="s">
        <v>12</v>
      </c>
      <c r="D14" s="4">
        <v>43539</v>
      </c>
      <c r="E14">
        <v>9000786960</v>
      </c>
      <c r="F14" s="1">
        <v>27025.33</v>
      </c>
      <c r="G14" s="4">
        <v>43539</v>
      </c>
      <c r="H14" s="2">
        <f t="shared" si="0"/>
        <v>-844.70000000000073</v>
      </c>
      <c r="I14" s="1">
        <f t="shared" si="1"/>
        <v>0</v>
      </c>
    </row>
    <row r="15" spans="1:10" x14ac:dyDescent="0.25">
      <c r="A15" t="s">
        <v>803</v>
      </c>
      <c r="H15" s="2">
        <f t="shared" si="0"/>
        <v>0</v>
      </c>
      <c r="I15" s="1">
        <f t="shared" si="1"/>
        <v>0</v>
      </c>
      <c r="J15" t="s">
        <v>804</v>
      </c>
    </row>
    <row r="16" spans="1:10" x14ac:dyDescent="0.25">
      <c r="A16" t="s">
        <v>805</v>
      </c>
      <c r="H16" s="2">
        <f t="shared" si="0"/>
        <v>0</v>
      </c>
      <c r="I16" s="1">
        <f t="shared" si="1"/>
        <v>0</v>
      </c>
    </row>
    <row r="17" spans="1:9" x14ac:dyDescent="0.25">
      <c r="A17" t="s">
        <v>806</v>
      </c>
      <c r="H17" s="2">
        <f t="shared" si="0"/>
        <v>0</v>
      </c>
      <c r="I17" s="1">
        <f t="shared" si="1"/>
        <v>0</v>
      </c>
    </row>
    <row r="18" spans="1:9" x14ac:dyDescent="0.25">
      <c r="A18" t="s">
        <v>807</v>
      </c>
      <c r="H18" s="2">
        <f t="shared" si="0"/>
        <v>0</v>
      </c>
      <c r="I18" s="1">
        <f t="shared" si="1"/>
        <v>0</v>
      </c>
    </row>
    <row r="19" spans="1:9" x14ac:dyDescent="0.25">
      <c r="A19" t="s">
        <v>808</v>
      </c>
      <c r="H19" s="2">
        <f t="shared" si="0"/>
        <v>0</v>
      </c>
      <c r="I19" s="1">
        <f t="shared" si="1"/>
        <v>0</v>
      </c>
    </row>
    <row r="20" spans="1:9" x14ac:dyDescent="0.25">
      <c r="A20" t="s">
        <v>809</v>
      </c>
      <c r="H20" s="2">
        <f t="shared" si="0"/>
        <v>0</v>
      </c>
      <c r="I20" s="1">
        <f t="shared" si="1"/>
        <v>0</v>
      </c>
    </row>
    <row r="21" spans="1:9" x14ac:dyDescent="0.25">
      <c r="A21" t="s">
        <v>810</v>
      </c>
      <c r="H21" s="2">
        <f t="shared" si="0"/>
        <v>0</v>
      </c>
      <c r="I21" s="1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94"/>
  <sheetViews>
    <sheetView topLeftCell="A3" workbookViewId="0">
      <pane ySplit="2" topLeftCell="A65" activePane="bottomLeft" state="frozen"/>
      <selection activeCell="A3" sqref="A3"/>
      <selection pane="bottomLeft" activeCell="F96" sqref="F96"/>
    </sheetView>
  </sheetViews>
  <sheetFormatPr baseColWidth="10" defaultRowHeight="15" x14ac:dyDescent="0.25"/>
  <cols>
    <col min="2" max="2" width="12.5703125" style="1" bestFit="1" customWidth="1"/>
    <col min="3" max="3" width="4.28515625" customWidth="1"/>
    <col min="6" max="6" width="12.5703125" style="1" bestFit="1" customWidth="1"/>
    <col min="8" max="9" width="11.42578125" style="1"/>
  </cols>
  <sheetData>
    <row r="2" spans="1:9" x14ac:dyDescent="0.25">
      <c r="A2" t="s">
        <v>23</v>
      </c>
      <c r="C2" s="1"/>
      <c r="F2" s="1" t="s">
        <v>1</v>
      </c>
      <c r="G2" s="1"/>
    </row>
    <row r="3" spans="1:9" x14ac:dyDescent="0.25">
      <c r="C3" s="1"/>
      <c r="G3" s="3" t="s">
        <v>2</v>
      </c>
    </row>
    <row r="4" spans="1: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9" x14ac:dyDescent="0.25">
      <c r="A5" t="s">
        <v>24</v>
      </c>
      <c r="B5" s="1">
        <v>30000</v>
      </c>
      <c r="C5" s="4" t="s">
        <v>12</v>
      </c>
      <c r="D5" s="4">
        <v>42272</v>
      </c>
      <c r="E5">
        <v>725173</v>
      </c>
      <c r="F5" s="1">
        <v>30108.98</v>
      </c>
      <c r="G5" s="4">
        <v>42279</v>
      </c>
      <c r="H5" s="2">
        <f t="shared" ref="H5:H68" si="0">B5-F5</f>
        <v>-108.97999999999956</v>
      </c>
      <c r="I5" s="2">
        <f>H5</f>
        <v>-108.97999999999956</v>
      </c>
    </row>
    <row r="6" spans="1:9" x14ac:dyDescent="0.25">
      <c r="A6" t="s">
        <v>25</v>
      </c>
      <c r="B6" s="1">
        <v>30000</v>
      </c>
      <c r="C6" s="4" t="s">
        <v>12</v>
      </c>
      <c r="D6" s="4">
        <v>42279</v>
      </c>
      <c r="E6">
        <v>725975</v>
      </c>
      <c r="F6" s="1">
        <v>32366.43</v>
      </c>
      <c r="G6" s="4">
        <v>42286</v>
      </c>
      <c r="H6" s="2">
        <f t="shared" si="0"/>
        <v>-2366.4300000000003</v>
      </c>
      <c r="I6" s="2">
        <f t="shared" ref="I6:I69" si="1">I5+H6</f>
        <v>-2475.41</v>
      </c>
    </row>
    <row r="7" spans="1:9" x14ac:dyDescent="0.25">
      <c r="A7" t="s">
        <v>26</v>
      </c>
      <c r="B7" s="1">
        <v>36000</v>
      </c>
      <c r="C7" s="4" t="s">
        <v>12</v>
      </c>
      <c r="D7" s="4">
        <v>42286</v>
      </c>
      <c r="E7">
        <v>727067</v>
      </c>
      <c r="F7" s="1">
        <v>32972.79</v>
      </c>
      <c r="G7" s="4">
        <v>42293</v>
      </c>
      <c r="H7" s="2">
        <f t="shared" si="0"/>
        <v>3027.2099999999991</v>
      </c>
      <c r="I7" s="2">
        <f t="shared" si="1"/>
        <v>551.79999999999927</v>
      </c>
    </row>
    <row r="8" spans="1:9" x14ac:dyDescent="0.25">
      <c r="A8" t="s">
        <v>27</v>
      </c>
      <c r="B8" s="1">
        <v>36000</v>
      </c>
      <c r="C8" s="4" t="s">
        <v>12</v>
      </c>
      <c r="D8" s="4">
        <v>42293</v>
      </c>
      <c r="E8">
        <v>727536</v>
      </c>
      <c r="F8" s="1">
        <v>35373.29</v>
      </c>
      <c r="G8" s="4">
        <v>42300</v>
      </c>
      <c r="H8" s="2">
        <f t="shared" si="0"/>
        <v>626.70999999999913</v>
      </c>
      <c r="I8" s="2">
        <f t="shared" si="1"/>
        <v>1178.5099999999984</v>
      </c>
    </row>
    <row r="9" spans="1:9" x14ac:dyDescent="0.25">
      <c r="A9" t="s">
        <v>28</v>
      </c>
      <c r="B9" s="1">
        <v>33000</v>
      </c>
      <c r="C9" s="4" t="s">
        <v>12</v>
      </c>
      <c r="D9" s="4">
        <v>42300</v>
      </c>
      <c r="E9">
        <v>728681</v>
      </c>
      <c r="F9" s="1">
        <v>28547.68</v>
      </c>
      <c r="G9" s="4">
        <v>42307</v>
      </c>
      <c r="H9" s="2">
        <f t="shared" si="0"/>
        <v>4452.32</v>
      </c>
      <c r="I9" s="2">
        <f t="shared" si="1"/>
        <v>5630.8299999999981</v>
      </c>
    </row>
    <row r="10" spans="1:9" x14ac:dyDescent="0.25">
      <c r="A10" t="s">
        <v>29</v>
      </c>
      <c r="B10" s="1">
        <v>25000</v>
      </c>
      <c r="C10" s="4" t="s">
        <v>12</v>
      </c>
      <c r="D10" s="4">
        <v>42307</v>
      </c>
      <c r="E10">
        <v>729543</v>
      </c>
      <c r="F10" s="1">
        <v>28382.49</v>
      </c>
      <c r="G10" s="4">
        <v>42314</v>
      </c>
      <c r="H10" s="2">
        <f t="shared" si="0"/>
        <v>-3382.4900000000016</v>
      </c>
      <c r="I10" s="2">
        <f t="shared" si="1"/>
        <v>2248.3399999999965</v>
      </c>
    </row>
    <row r="11" spans="1:9" x14ac:dyDescent="0.25">
      <c r="A11" t="s">
        <v>30</v>
      </c>
      <c r="B11" s="1">
        <v>32000</v>
      </c>
      <c r="C11" s="4" t="s">
        <v>12</v>
      </c>
      <c r="D11" s="4">
        <v>42314</v>
      </c>
      <c r="E11">
        <v>730634</v>
      </c>
      <c r="F11" s="1">
        <v>29585.01</v>
      </c>
      <c r="G11" s="4">
        <v>42321</v>
      </c>
      <c r="H11" s="2">
        <f t="shared" si="0"/>
        <v>2414.9900000000016</v>
      </c>
      <c r="I11" s="2">
        <f t="shared" si="1"/>
        <v>4663.3299999999981</v>
      </c>
    </row>
    <row r="12" spans="1:9" x14ac:dyDescent="0.25">
      <c r="A12" t="s">
        <v>31</v>
      </c>
      <c r="B12" s="1">
        <v>29000</v>
      </c>
      <c r="C12" s="4" t="s">
        <v>12</v>
      </c>
      <c r="D12" s="4">
        <v>42321</v>
      </c>
      <c r="E12">
        <v>731511</v>
      </c>
      <c r="F12" s="1">
        <v>30053.65</v>
      </c>
      <c r="G12" s="4">
        <v>42328</v>
      </c>
      <c r="H12" s="2">
        <f t="shared" si="0"/>
        <v>-1053.6500000000015</v>
      </c>
      <c r="I12" s="2">
        <f t="shared" si="1"/>
        <v>3609.6799999999967</v>
      </c>
    </row>
    <row r="13" spans="1:9" x14ac:dyDescent="0.25">
      <c r="A13" t="s">
        <v>32</v>
      </c>
      <c r="B13" s="1">
        <v>28000</v>
      </c>
      <c r="C13" s="4" t="s">
        <v>20</v>
      </c>
      <c r="D13" s="4">
        <v>42326</v>
      </c>
      <c r="E13">
        <v>732345</v>
      </c>
      <c r="F13" s="1">
        <v>29968.639999999999</v>
      </c>
      <c r="G13" s="4">
        <v>42333</v>
      </c>
      <c r="H13" s="2">
        <f t="shared" si="0"/>
        <v>-1968.6399999999994</v>
      </c>
      <c r="I13" s="2">
        <f t="shared" si="1"/>
        <v>1641.0399999999972</v>
      </c>
    </row>
    <row r="14" spans="1:9" x14ac:dyDescent="0.25">
      <c r="A14" t="s">
        <v>33</v>
      </c>
      <c r="B14" s="1">
        <v>30000</v>
      </c>
      <c r="C14" s="4" t="s">
        <v>20</v>
      </c>
      <c r="D14" s="4">
        <v>42333</v>
      </c>
      <c r="E14">
        <v>732874</v>
      </c>
      <c r="F14" s="1">
        <v>30288.12</v>
      </c>
      <c r="G14" s="4">
        <v>42338</v>
      </c>
      <c r="H14" s="2">
        <f t="shared" si="0"/>
        <v>-288.11999999999898</v>
      </c>
      <c r="I14" s="2">
        <f t="shared" si="1"/>
        <v>1352.9199999999983</v>
      </c>
    </row>
    <row r="15" spans="1:9" x14ac:dyDescent="0.25">
      <c r="A15" t="s">
        <v>34</v>
      </c>
      <c r="B15" s="1">
        <v>30000</v>
      </c>
      <c r="C15" s="4" t="s">
        <v>12</v>
      </c>
      <c r="D15" s="4">
        <v>42335</v>
      </c>
      <c r="E15">
        <v>733448</v>
      </c>
      <c r="F15" s="1">
        <v>31222.39</v>
      </c>
      <c r="G15" s="4">
        <v>42342</v>
      </c>
      <c r="H15" s="2">
        <f t="shared" si="0"/>
        <v>-1222.3899999999994</v>
      </c>
      <c r="I15" s="2">
        <f t="shared" si="1"/>
        <v>130.52999999999884</v>
      </c>
    </row>
    <row r="16" spans="1:9" x14ac:dyDescent="0.25">
      <c r="A16" t="s">
        <v>35</v>
      </c>
      <c r="B16" s="1">
        <v>31000</v>
      </c>
      <c r="C16" s="4" t="s">
        <v>13</v>
      </c>
      <c r="D16" s="4">
        <v>42338</v>
      </c>
      <c r="E16">
        <v>733861</v>
      </c>
      <c r="F16" s="1">
        <v>32576.53</v>
      </c>
      <c r="G16" s="4">
        <v>42346</v>
      </c>
      <c r="H16" s="2">
        <f t="shared" si="0"/>
        <v>-1576.5299999999988</v>
      </c>
      <c r="I16" s="2">
        <f t="shared" si="1"/>
        <v>-1446</v>
      </c>
    </row>
    <row r="17" spans="1:13" x14ac:dyDescent="0.25">
      <c r="A17" t="s">
        <v>36</v>
      </c>
      <c r="B17" s="1">
        <v>32000</v>
      </c>
      <c r="C17" s="4" t="s">
        <v>21</v>
      </c>
      <c r="D17" s="4">
        <v>42342</v>
      </c>
      <c r="E17">
        <v>734289</v>
      </c>
      <c r="F17" s="1">
        <v>33584.230000000003</v>
      </c>
      <c r="G17" s="4">
        <v>42349</v>
      </c>
      <c r="H17" s="2">
        <f t="shared" si="0"/>
        <v>-1584.2300000000032</v>
      </c>
      <c r="I17" s="2">
        <f t="shared" si="1"/>
        <v>-3030.2300000000032</v>
      </c>
    </row>
    <row r="18" spans="1:13" x14ac:dyDescent="0.25">
      <c r="A18" t="s">
        <v>37</v>
      </c>
      <c r="B18" s="1">
        <v>40000</v>
      </c>
      <c r="C18" s="4" t="s">
        <v>20</v>
      </c>
      <c r="D18" s="4">
        <v>42347</v>
      </c>
      <c r="E18">
        <v>735077</v>
      </c>
      <c r="F18" s="1">
        <v>32932.239999999998</v>
      </c>
      <c r="G18" s="4">
        <v>42352</v>
      </c>
      <c r="H18" s="2">
        <f t="shared" si="0"/>
        <v>7067.760000000002</v>
      </c>
      <c r="I18" s="2">
        <f t="shared" si="1"/>
        <v>4037.5299999999988</v>
      </c>
    </row>
    <row r="19" spans="1:13" x14ac:dyDescent="0.25">
      <c r="A19" t="s">
        <v>38</v>
      </c>
      <c r="B19" s="1">
        <v>40000</v>
      </c>
      <c r="C19" s="4" t="s">
        <v>12</v>
      </c>
      <c r="D19" s="4">
        <v>42349</v>
      </c>
      <c r="E19">
        <v>735495</v>
      </c>
      <c r="F19" s="1">
        <v>34175.15</v>
      </c>
      <c r="G19" s="4">
        <v>42356</v>
      </c>
      <c r="H19" s="2">
        <f t="shared" si="0"/>
        <v>5824.8499999999985</v>
      </c>
      <c r="I19" s="2">
        <f t="shared" si="1"/>
        <v>9862.3799999999974</v>
      </c>
    </row>
    <row r="20" spans="1:13" x14ac:dyDescent="0.25">
      <c r="A20" t="s">
        <v>39</v>
      </c>
      <c r="B20" s="1">
        <v>30000</v>
      </c>
      <c r="C20" s="4" t="s">
        <v>20</v>
      </c>
      <c r="D20" s="4">
        <v>42354</v>
      </c>
      <c r="E20">
        <v>735922</v>
      </c>
      <c r="F20" s="1">
        <v>30972.29</v>
      </c>
      <c r="G20" s="4">
        <v>42359</v>
      </c>
      <c r="H20" s="2">
        <f t="shared" si="0"/>
        <v>-972.29000000000087</v>
      </c>
      <c r="I20" s="2">
        <f t="shared" si="1"/>
        <v>8890.0899999999965</v>
      </c>
    </row>
    <row r="21" spans="1:13" x14ac:dyDescent="0.25">
      <c r="A21" t="s">
        <v>40</v>
      </c>
      <c r="C21" s="4" t="s">
        <v>15</v>
      </c>
      <c r="E21" t="s">
        <v>43</v>
      </c>
      <c r="F21" s="6"/>
      <c r="G21" s="4">
        <v>42361</v>
      </c>
      <c r="H21" s="2">
        <f t="shared" si="0"/>
        <v>0</v>
      </c>
      <c r="I21" s="2">
        <f t="shared" si="1"/>
        <v>8890.0899999999965</v>
      </c>
    </row>
    <row r="22" spans="1:13" x14ac:dyDescent="0.25">
      <c r="A22" t="s">
        <v>41</v>
      </c>
      <c r="B22" s="1">
        <v>30000</v>
      </c>
      <c r="C22" s="4" t="s">
        <v>13</v>
      </c>
      <c r="D22" s="4">
        <v>42355</v>
      </c>
      <c r="E22">
        <v>736619</v>
      </c>
      <c r="F22" s="1">
        <v>24940.400000000001</v>
      </c>
      <c r="G22" s="4">
        <v>42366</v>
      </c>
      <c r="H22" s="2">
        <f t="shared" si="0"/>
        <v>5059.5999999999985</v>
      </c>
      <c r="I22" s="2">
        <f t="shared" si="1"/>
        <v>13949.689999999995</v>
      </c>
    </row>
    <row r="23" spans="1:13" x14ac:dyDescent="0.25">
      <c r="A23" t="s">
        <v>42</v>
      </c>
      <c r="B23" s="1">
        <v>20000</v>
      </c>
      <c r="C23" s="4" t="s">
        <v>20</v>
      </c>
      <c r="D23" s="4">
        <v>42359</v>
      </c>
      <c r="E23">
        <v>736850</v>
      </c>
      <c r="F23" s="1">
        <v>24616.03</v>
      </c>
      <c r="G23" s="4">
        <v>42368</v>
      </c>
      <c r="H23" s="2">
        <f t="shared" si="0"/>
        <v>-4616.0299999999988</v>
      </c>
      <c r="I23" s="2">
        <f t="shared" si="1"/>
        <v>9333.6599999999962</v>
      </c>
    </row>
    <row r="24" spans="1:13" x14ac:dyDescent="0.25">
      <c r="A24" t="s">
        <v>44</v>
      </c>
      <c r="B24" s="1">
        <v>26000</v>
      </c>
      <c r="C24" s="4" t="s">
        <v>15</v>
      </c>
      <c r="D24" s="4">
        <v>42361</v>
      </c>
      <c r="E24">
        <v>737331</v>
      </c>
      <c r="F24" s="1">
        <v>25437.05</v>
      </c>
      <c r="G24" s="4">
        <v>42373</v>
      </c>
      <c r="H24" s="2">
        <f t="shared" si="0"/>
        <v>562.95000000000073</v>
      </c>
      <c r="I24" s="2">
        <f t="shared" si="1"/>
        <v>9896.6099999999969</v>
      </c>
    </row>
    <row r="25" spans="1:13" x14ac:dyDescent="0.25">
      <c r="A25" t="s">
        <v>45</v>
      </c>
      <c r="B25" s="1">
        <v>20000</v>
      </c>
      <c r="C25" s="4" t="s">
        <v>15</v>
      </c>
      <c r="D25" s="4">
        <v>42367</v>
      </c>
      <c r="E25">
        <v>737763</v>
      </c>
      <c r="F25" s="1">
        <v>25907.23</v>
      </c>
      <c r="G25" s="4">
        <v>42377</v>
      </c>
      <c r="H25" s="2">
        <f t="shared" si="0"/>
        <v>-5907.23</v>
      </c>
      <c r="I25" s="2">
        <f t="shared" si="1"/>
        <v>3989.3799999999974</v>
      </c>
    </row>
    <row r="26" spans="1:13" x14ac:dyDescent="0.25">
      <c r="A26" t="s">
        <v>46</v>
      </c>
      <c r="B26" s="1">
        <v>21000</v>
      </c>
      <c r="C26" s="4" t="s">
        <v>20</v>
      </c>
      <c r="D26" s="4">
        <v>42375</v>
      </c>
      <c r="E26">
        <v>738229</v>
      </c>
      <c r="F26" s="1">
        <v>25402.639999999999</v>
      </c>
      <c r="G26" s="4">
        <v>42380</v>
      </c>
      <c r="H26" s="2">
        <f t="shared" si="0"/>
        <v>-4402.6399999999994</v>
      </c>
      <c r="I26" s="2">
        <f t="shared" si="1"/>
        <v>-413.26000000000204</v>
      </c>
    </row>
    <row r="27" spans="1:13" x14ac:dyDescent="0.25">
      <c r="A27" t="s">
        <v>47</v>
      </c>
      <c r="B27" s="1">
        <v>25000</v>
      </c>
      <c r="C27" s="4" t="s">
        <v>12</v>
      </c>
      <c r="D27" s="4">
        <v>42375</v>
      </c>
      <c r="E27">
        <v>738650</v>
      </c>
      <c r="F27" s="1">
        <v>26803.32</v>
      </c>
      <c r="G27" s="4">
        <v>42384</v>
      </c>
      <c r="H27" s="2">
        <f t="shared" si="0"/>
        <v>-1803.3199999999997</v>
      </c>
      <c r="I27" s="2">
        <f t="shared" si="1"/>
        <v>-2216.5800000000017</v>
      </c>
    </row>
    <row r="28" spans="1:13" x14ac:dyDescent="0.25">
      <c r="A28" t="s">
        <v>48</v>
      </c>
      <c r="B28" s="1">
        <v>28000</v>
      </c>
      <c r="C28" s="4" t="s">
        <v>20</v>
      </c>
      <c r="D28" s="4">
        <v>42382</v>
      </c>
      <c r="E28">
        <v>739122</v>
      </c>
      <c r="F28" s="1">
        <v>26808.62</v>
      </c>
      <c r="G28" s="4">
        <v>42387</v>
      </c>
      <c r="H28" s="2">
        <f t="shared" si="0"/>
        <v>1191.380000000001</v>
      </c>
      <c r="I28" s="2">
        <f t="shared" si="1"/>
        <v>-1025.2000000000007</v>
      </c>
    </row>
    <row r="29" spans="1:13" x14ac:dyDescent="0.25">
      <c r="A29" t="s">
        <v>49</v>
      </c>
      <c r="B29" s="1">
        <v>30000</v>
      </c>
      <c r="C29" s="4" t="s">
        <v>12</v>
      </c>
      <c r="D29" s="4">
        <v>42384</v>
      </c>
      <c r="E29">
        <v>739537</v>
      </c>
      <c r="F29" s="1">
        <v>28031.02</v>
      </c>
      <c r="G29" s="4">
        <v>42391</v>
      </c>
      <c r="H29" s="2">
        <f t="shared" si="0"/>
        <v>1968.9799999999996</v>
      </c>
      <c r="I29" s="2">
        <f t="shared" si="1"/>
        <v>943.77999999999884</v>
      </c>
    </row>
    <row r="30" spans="1:13" x14ac:dyDescent="0.25">
      <c r="A30" t="s">
        <v>50</v>
      </c>
      <c r="B30" s="1">
        <v>30000</v>
      </c>
      <c r="C30" s="4" t="s">
        <v>20</v>
      </c>
      <c r="D30" s="4">
        <v>42389</v>
      </c>
      <c r="E30">
        <v>739960</v>
      </c>
      <c r="F30" s="1">
        <v>28691.7</v>
      </c>
      <c r="G30" s="4">
        <v>42395</v>
      </c>
      <c r="H30" s="2">
        <f t="shared" si="0"/>
        <v>1308.2999999999993</v>
      </c>
      <c r="I30" s="2">
        <f t="shared" si="1"/>
        <v>2252.0799999999981</v>
      </c>
      <c r="J30" t="s">
        <v>51</v>
      </c>
      <c r="M30" t="s">
        <v>52</v>
      </c>
    </row>
    <row r="31" spans="1:13" x14ac:dyDescent="0.25">
      <c r="A31" t="s">
        <v>53</v>
      </c>
      <c r="B31" s="1">
        <v>30000</v>
      </c>
      <c r="C31" s="4" t="s">
        <v>12</v>
      </c>
      <c r="D31" s="4">
        <v>42391</v>
      </c>
      <c r="E31">
        <v>740373</v>
      </c>
      <c r="F31" s="1">
        <v>29144.34</v>
      </c>
      <c r="G31" s="4">
        <v>42398</v>
      </c>
      <c r="H31" s="2">
        <f>B31-F31</f>
        <v>855.65999999999985</v>
      </c>
      <c r="I31" s="2">
        <f t="shared" si="1"/>
        <v>3107.739999999998</v>
      </c>
    </row>
    <row r="32" spans="1:13" x14ac:dyDescent="0.25">
      <c r="A32" t="s">
        <v>54</v>
      </c>
      <c r="B32" s="1">
        <v>29000</v>
      </c>
      <c r="C32" s="4" t="s">
        <v>19</v>
      </c>
      <c r="D32" s="4">
        <v>42395</v>
      </c>
      <c r="E32">
        <v>740374</v>
      </c>
      <c r="F32" s="1">
        <v>28960.2</v>
      </c>
      <c r="G32" s="4">
        <v>42398</v>
      </c>
      <c r="H32" s="2">
        <f>B32-F32</f>
        <v>39.799999999999272</v>
      </c>
      <c r="I32" s="2">
        <f t="shared" si="1"/>
        <v>3147.5399999999972</v>
      </c>
    </row>
    <row r="33" spans="1:9" x14ac:dyDescent="0.25">
      <c r="A33" t="s">
        <v>55</v>
      </c>
      <c r="B33" s="1">
        <v>28000</v>
      </c>
      <c r="C33" s="4" t="s">
        <v>12</v>
      </c>
      <c r="D33" s="4">
        <v>42398</v>
      </c>
      <c r="E33">
        <v>741181</v>
      </c>
      <c r="F33" s="1">
        <v>28691.57</v>
      </c>
      <c r="G33" s="4">
        <v>42405</v>
      </c>
      <c r="H33" s="2">
        <f>B33-F33</f>
        <v>-691.56999999999971</v>
      </c>
      <c r="I33" s="2">
        <f>I32+H33</f>
        <v>2455.9699999999975</v>
      </c>
    </row>
    <row r="34" spans="1:9" x14ac:dyDescent="0.25">
      <c r="A34" t="s">
        <v>56</v>
      </c>
      <c r="B34" s="1">
        <v>29000</v>
      </c>
      <c r="C34" s="4" t="s">
        <v>20</v>
      </c>
      <c r="D34" s="4">
        <v>42403</v>
      </c>
      <c r="E34">
        <v>741622</v>
      </c>
      <c r="F34" s="1">
        <v>29850.65</v>
      </c>
      <c r="G34" s="4">
        <v>42408</v>
      </c>
      <c r="H34" s="2">
        <f t="shared" si="0"/>
        <v>-850.65000000000146</v>
      </c>
      <c r="I34" s="2">
        <f t="shared" si="1"/>
        <v>1605.3199999999961</v>
      </c>
    </row>
    <row r="35" spans="1:9" x14ac:dyDescent="0.25">
      <c r="A35" t="s">
        <v>57</v>
      </c>
      <c r="B35" s="1">
        <v>29000</v>
      </c>
      <c r="C35" s="4" t="s">
        <v>12</v>
      </c>
      <c r="D35" s="4">
        <v>42405</v>
      </c>
      <c r="E35">
        <v>741841</v>
      </c>
      <c r="F35" s="1">
        <v>28744.69</v>
      </c>
      <c r="G35" s="4">
        <v>42412</v>
      </c>
      <c r="H35" s="2">
        <f t="shared" si="0"/>
        <v>255.31000000000131</v>
      </c>
      <c r="I35" s="2">
        <f t="shared" si="1"/>
        <v>1860.6299999999974</v>
      </c>
    </row>
    <row r="36" spans="1:9" x14ac:dyDescent="0.25">
      <c r="A36" t="s">
        <v>58</v>
      </c>
      <c r="B36" s="1">
        <v>30000</v>
      </c>
      <c r="C36" s="4" t="s">
        <v>20</v>
      </c>
      <c r="D36" s="4">
        <v>42410</v>
      </c>
      <c r="E36">
        <v>742464</v>
      </c>
      <c r="F36" s="1">
        <v>29106.54</v>
      </c>
      <c r="G36" s="4">
        <v>42415</v>
      </c>
      <c r="H36" s="2">
        <f t="shared" si="0"/>
        <v>893.45999999999913</v>
      </c>
      <c r="I36" s="2">
        <f t="shared" si="1"/>
        <v>2754.0899999999965</v>
      </c>
    </row>
    <row r="37" spans="1:9" x14ac:dyDescent="0.25">
      <c r="A37" t="s">
        <v>59</v>
      </c>
      <c r="B37" s="1">
        <v>30000</v>
      </c>
      <c r="C37" s="4" t="s">
        <v>12</v>
      </c>
      <c r="D37" s="4">
        <v>42412</v>
      </c>
      <c r="E37">
        <v>742697</v>
      </c>
      <c r="F37" s="1">
        <v>28592.09</v>
      </c>
      <c r="G37" s="4">
        <v>42418</v>
      </c>
      <c r="H37" s="2">
        <f t="shared" si="0"/>
        <v>1407.9099999999999</v>
      </c>
      <c r="I37" s="2">
        <f t="shared" si="1"/>
        <v>4161.9999999999964</v>
      </c>
    </row>
    <row r="38" spans="1:9" x14ac:dyDescent="0.25">
      <c r="A38" t="s">
        <v>60</v>
      </c>
      <c r="B38" s="1">
        <v>29000</v>
      </c>
      <c r="C38" s="4" t="s">
        <v>20</v>
      </c>
      <c r="D38" s="4">
        <v>42417</v>
      </c>
      <c r="E38">
        <v>743306</v>
      </c>
      <c r="F38" s="1">
        <v>27769.58</v>
      </c>
      <c r="G38" s="4">
        <v>42422</v>
      </c>
      <c r="H38" s="2">
        <f t="shared" si="0"/>
        <v>1230.4199999999983</v>
      </c>
      <c r="I38" s="2">
        <f t="shared" si="1"/>
        <v>5392.4199999999946</v>
      </c>
    </row>
    <row r="39" spans="1:9" x14ac:dyDescent="0.25">
      <c r="A39" t="s">
        <v>61</v>
      </c>
      <c r="B39" s="1">
        <v>29000</v>
      </c>
      <c r="C39" s="4" t="s">
        <v>12</v>
      </c>
      <c r="D39" s="4">
        <v>42419</v>
      </c>
      <c r="E39">
        <v>743534</v>
      </c>
      <c r="F39" s="1">
        <v>27438.77</v>
      </c>
      <c r="G39" s="4">
        <v>42426</v>
      </c>
      <c r="H39" s="2">
        <f t="shared" si="0"/>
        <v>1561.2299999999996</v>
      </c>
      <c r="I39" s="2">
        <f t="shared" si="1"/>
        <v>6953.6499999999942</v>
      </c>
    </row>
    <row r="40" spans="1:9" x14ac:dyDescent="0.25">
      <c r="A40" t="s">
        <v>62</v>
      </c>
      <c r="B40" s="1">
        <v>22000</v>
      </c>
      <c r="C40" s="4" t="s">
        <v>20</v>
      </c>
      <c r="D40" s="4">
        <v>42424</v>
      </c>
      <c r="E40">
        <v>744090</v>
      </c>
      <c r="F40" s="1">
        <v>27606.33</v>
      </c>
      <c r="G40" s="4">
        <v>42429</v>
      </c>
      <c r="H40" s="2">
        <f t="shared" si="0"/>
        <v>-5606.3300000000017</v>
      </c>
      <c r="I40" s="2">
        <f t="shared" si="1"/>
        <v>1347.3199999999924</v>
      </c>
    </row>
    <row r="41" spans="1:9" x14ac:dyDescent="0.25">
      <c r="A41" t="s">
        <v>63</v>
      </c>
      <c r="B41" s="1">
        <v>27000</v>
      </c>
      <c r="C41" s="4" t="s">
        <v>21</v>
      </c>
      <c r="D41" s="4">
        <v>42426</v>
      </c>
      <c r="E41">
        <v>744342</v>
      </c>
      <c r="F41" s="1">
        <v>27094.11</v>
      </c>
      <c r="G41" s="4">
        <v>42433</v>
      </c>
      <c r="H41" s="2">
        <f t="shared" si="0"/>
        <v>-94.110000000000582</v>
      </c>
      <c r="I41" s="2">
        <f t="shared" si="1"/>
        <v>1253.2099999999919</v>
      </c>
    </row>
    <row r="42" spans="1:9" x14ac:dyDescent="0.25">
      <c r="A42" t="s">
        <v>64</v>
      </c>
      <c r="B42" s="1">
        <v>27000</v>
      </c>
      <c r="C42" s="4" t="s">
        <v>20</v>
      </c>
      <c r="D42" s="4">
        <v>42431</v>
      </c>
      <c r="E42">
        <v>745004</v>
      </c>
      <c r="F42" s="1">
        <v>28074.55</v>
      </c>
      <c r="G42" s="4">
        <v>42436</v>
      </c>
      <c r="H42" s="2">
        <f t="shared" si="0"/>
        <v>-1074.5499999999993</v>
      </c>
      <c r="I42" s="2">
        <f t="shared" si="1"/>
        <v>178.65999999999258</v>
      </c>
    </row>
    <row r="43" spans="1:9" x14ac:dyDescent="0.25">
      <c r="A43" t="s">
        <v>65</v>
      </c>
      <c r="B43" s="1">
        <v>27500</v>
      </c>
      <c r="C43" s="4" t="s">
        <v>13</v>
      </c>
      <c r="D43" s="4">
        <v>42436</v>
      </c>
      <c r="E43">
        <v>745417</v>
      </c>
      <c r="F43" s="1">
        <v>28331.279999999999</v>
      </c>
      <c r="G43" s="4">
        <v>42440</v>
      </c>
      <c r="H43" s="2">
        <f t="shared" si="0"/>
        <v>-831.27999999999884</v>
      </c>
      <c r="I43" s="2">
        <f t="shared" si="1"/>
        <v>-652.62000000000626</v>
      </c>
    </row>
    <row r="44" spans="1:9" x14ac:dyDescent="0.25">
      <c r="A44" t="s">
        <v>66</v>
      </c>
      <c r="B44" s="1">
        <v>28000</v>
      </c>
      <c r="C44" s="4" t="s">
        <v>20</v>
      </c>
      <c r="D44" s="4">
        <v>42438</v>
      </c>
      <c r="E44">
        <v>745858</v>
      </c>
      <c r="F44" s="1">
        <v>28664.9</v>
      </c>
      <c r="G44" s="4">
        <v>42443</v>
      </c>
      <c r="H44" s="2">
        <f t="shared" si="0"/>
        <v>-664.90000000000146</v>
      </c>
      <c r="I44" s="2">
        <f t="shared" si="1"/>
        <v>-1317.5200000000077</v>
      </c>
    </row>
    <row r="45" spans="1:9" x14ac:dyDescent="0.25">
      <c r="A45" t="s">
        <v>67</v>
      </c>
      <c r="B45" s="1">
        <v>29000</v>
      </c>
      <c r="C45" s="4" t="s">
        <v>12</v>
      </c>
      <c r="D45" s="4">
        <v>42440</v>
      </c>
      <c r="E45">
        <v>746257</v>
      </c>
      <c r="F45" s="1">
        <v>28086.91</v>
      </c>
      <c r="G45" s="4">
        <v>42447</v>
      </c>
      <c r="H45" s="2">
        <f t="shared" si="0"/>
        <v>913.09000000000015</v>
      </c>
      <c r="I45" s="2">
        <f t="shared" si="1"/>
        <v>-404.43000000000757</v>
      </c>
    </row>
    <row r="46" spans="1:9" x14ac:dyDescent="0.25">
      <c r="A46" t="s">
        <v>68</v>
      </c>
      <c r="B46" s="1">
        <v>29000</v>
      </c>
      <c r="C46" s="4" t="s">
        <v>12</v>
      </c>
      <c r="D46" s="4">
        <v>42440</v>
      </c>
      <c r="E46">
        <v>746258</v>
      </c>
      <c r="F46" s="1">
        <v>27938.58</v>
      </c>
      <c r="G46" s="4">
        <v>42447</v>
      </c>
      <c r="H46" s="2">
        <f t="shared" si="0"/>
        <v>1061.4199999999983</v>
      </c>
      <c r="I46" s="2">
        <f t="shared" si="1"/>
        <v>656.98999999999069</v>
      </c>
    </row>
    <row r="47" spans="1:9" x14ac:dyDescent="0.25">
      <c r="A47" t="s">
        <v>69</v>
      </c>
      <c r="B47" s="1">
        <v>29500</v>
      </c>
      <c r="C47" s="4" t="s">
        <v>12</v>
      </c>
      <c r="D47" s="4">
        <v>42446</v>
      </c>
      <c r="E47">
        <v>746944</v>
      </c>
      <c r="F47" s="1">
        <v>25941.08</v>
      </c>
      <c r="G47" s="4">
        <v>42452</v>
      </c>
      <c r="H47" s="2">
        <f t="shared" si="0"/>
        <v>3558.9199999999983</v>
      </c>
      <c r="I47" s="2">
        <f t="shared" si="1"/>
        <v>4215.9099999999889</v>
      </c>
    </row>
    <row r="48" spans="1:9" x14ac:dyDescent="0.25">
      <c r="A48" t="s">
        <v>70</v>
      </c>
      <c r="B48" s="1">
        <v>24000</v>
      </c>
      <c r="C48" s="4" t="s">
        <v>20</v>
      </c>
      <c r="D48" s="4">
        <v>42452</v>
      </c>
      <c r="E48">
        <v>747536</v>
      </c>
      <c r="F48" s="1">
        <v>25637.4</v>
      </c>
      <c r="G48" s="4">
        <v>42457</v>
      </c>
      <c r="H48" s="2">
        <f t="shared" si="0"/>
        <v>-1637.4000000000015</v>
      </c>
      <c r="I48" s="2">
        <f t="shared" si="1"/>
        <v>2578.5099999999875</v>
      </c>
    </row>
    <row r="49" spans="1:9" x14ac:dyDescent="0.25">
      <c r="A49" t="s">
        <v>71</v>
      </c>
      <c r="B49" s="1">
        <v>25000</v>
      </c>
      <c r="C49" s="4" t="s">
        <v>20</v>
      </c>
      <c r="D49" s="4">
        <v>42452</v>
      </c>
      <c r="E49">
        <v>747917</v>
      </c>
      <c r="F49" s="1">
        <v>26342.34</v>
      </c>
      <c r="G49" s="4">
        <v>42461</v>
      </c>
      <c r="H49" s="2">
        <f t="shared" si="0"/>
        <v>-1342.3400000000001</v>
      </c>
      <c r="I49" s="2">
        <f t="shared" si="1"/>
        <v>1236.1699999999873</v>
      </c>
    </row>
    <row r="50" spans="1:9" x14ac:dyDescent="0.25">
      <c r="A50" t="s">
        <v>72</v>
      </c>
      <c r="B50" s="1">
        <v>26000</v>
      </c>
      <c r="C50" s="4" t="s">
        <v>20</v>
      </c>
      <c r="D50" s="4">
        <v>42459</v>
      </c>
      <c r="E50">
        <v>748385</v>
      </c>
      <c r="F50" s="1">
        <v>27098.9</v>
      </c>
      <c r="G50" s="4">
        <v>42464</v>
      </c>
      <c r="H50" s="2">
        <f t="shared" si="0"/>
        <v>-1098.9000000000015</v>
      </c>
      <c r="I50" s="2">
        <f t="shared" si="1"/>
        <v>137.26999999998588</v>
      </c>
    </row>
    <row r="51" spans="1:9" x14ac:dyDescent="0.25">
      <c r="A51" t="s">
        <v>73</v>
      </c>
      <c r="B51" s="1">
        <v>27000</v>
      </c>
      <c r="C51" s="4" t="s">
        <v>12</v>
      </c>
      <c r="D51" s="4">
        <v>42461</v>
      </c>
      <c r="E51">
        <v>748740</v>
      </c>
      <c r="F51" s="1">
        <v>27320.22</v>
      </c>
      <c r="G51" s="4">
        <v>42468</v>
      </c>
      <c r="H51" s="2">
        <f t="shared" si="0"/>
        <v>-320.22000000000116</v>
      </c>
      <c r="I51" s="2">
        <f t="shared" si="1"/>
        <v>-182.95000000001528</v>
      </c>
    </row>
    <row r="52" spans="1:9" x14ac:dyDescent="0.25">
      <c r="A52" t="s">
        <v>74</v>
      </c>
      <c r="B52" s="1">
        <v>28500</v>
      </c>
      <c r="C52" s="4" t="s">
        <v>20</v>
      </c>
      <c r="D52" s="4">
        <v>42466</v>
      </c>
      <c r="E52">
        <v>749252</v>
      </c>
      <c r="F52" s="1">
        <v>27631.58</v>
      </c>
      <c r="G52" s="4">
        <v>42471</v>
      </c>
      <c r="H52" s="2">
        <f t="shared" si="0"/>
        <v>868.41999999999825</v>
      </c>
      <c r="I52" s="2">
        <f t="shared" si="1"/>
        <v>685.46999999998297</v>
      </c>
    </row>
    <row r="53" spans="1:9" x14ac:dyDescent="0.25">
      <c r="A53" t="s">
        <v>75</v>
      </c>
      <c r="B53" s="1">
        <v>29000</v>
      </c>
      <c r="C53" s="4" t="s">
        <v>12</v>
      </c>
      <c r="D53" s="4">
        <v>42468</v>
      </c>
      <c r="E53">
        <v>749606</v>
      </c>
      <c r="F53" s="1">
        <v>27462.57</v>
      </c>
      <c r="G53" s="4">
        <v>42475</v>
      </c>
      <c r="H53" s="2">
        <f t="shared" si="0"/>
        <v>1537.4300000000003</v>
      </c>
      <c r="I53" s="2">
        <f t="shared" si="1"/>
        <v>2222.8999999999833</v>
      </c>
    </row>
    <row r="54" spans="1:9" x14ac:dyDescent="0.25">
      <c r="A54" t="s">
        <v>76</v>
      </c>
      <c r="B54" s="1">
        <v>29000</v>
      </c>
      <c r="C54" s="4" t="s">
        <v>20</v>
      </c>
      <c r="D54" s="4">
        <v>42473</v>
      </c>
      <c r="E54">
        <v>750034</v>
      </c>
      <c r="F54" s="1">
        <v>30797.24</v>
      </c>
      <c r="G54" s="4">
        <v>42478</v>
      </c>
      <c r="H54" s="2">
        <f t="shared" si="0"/>
        <v>-1797.2400000000016</v>
      </c>
      <c r="I54" s="2">
        <f t="shared" si="1"/>
        <v>425.65999999998166</v>
      </c>
    </row>
    <row r="55" spans="1:9" x14ac:dyDescent="0.25">
      <c r="A55" t="s">
        <v>77</v>
      </c>
      <c r="B55" s="1">
        <v>29000</v>
      </c>
      <c r="C55" s="4" t="s">
        <v>12</v>
      </c>
      <c r="D55" s="4">
        <v>42475</v>
      </c>
      <c r="E55">
        <v>750604</v>
      </c>
      <c r="F55" s="1">
        <v>32416.5</v>
      </c>
      <c r="G55" s="4">
        <v>42482</v>
      </c>
      <c r="H55" s="2">
        <f t="shared" si="0"/>
        <v>-3416.5</v>
      </c>
      <c r="I55" s="2">
        <f t="shared" si="1"/>
        <v>-2990.8400000000183</v>
      </c>
    </row>
    <row r="56" spans="1:9" x14ac:dyDescent="0.25">
      <c r="A56" t="s">
        <v>78</v>
      </c>
      <c r="B56" s="1">
        <v>32000</v>
      </c>
      <c r="C56" s="4" t="s">
        <v>20</v>
      </c>
      <c r="D56" s="4">
        <v>42480</v>
      </c>
      <c r="E56">
        <v>750948</v>
      </c>
      <c r="F56" s="1">
        <v>33098.49</v>
      </c>
      <c r="G56" s="4">
        <v>42485</v>
      </c>
      <c r="H56" s="2">
        <f t="shared" si="0"/>
        <v>-1098.489999999998</v>
      </c>
      <c r="I56" s="2">
        <f t="shared" si="1"/>
        <v>-4089.3300000000163</v>
      </c>
    </row>
    <row r="57" spans="1:9" x14ac:dyDescent="0.25">
      <c r="A57" t="s">
        <v>79</v>
      </c>
      <c r="B57" s="1">
        <v>32000</v>
      </c>
      <c r="C57" s="4" t="s">
        <v>12</v>
      </c>
      <c r="D57" s="4">
        <v>42482</v>
      </c>
      <c r="E57">
        <v>751315</v>
      </c>
      <c r="F57" s="1">
        <v>33909.53</v>
      </c>
      <c r="G57" s="4">
        <v>42489</v>
      </c>
      <c r="H57" s="2">
        <f t="shared" si="0"/>
        <v>-1909.5299999999988</v>
      </c>
      <c r="I57" s="2">
        <f t="shared" si="1"/>
        <v>-5998.8600000000151</v>
      </c>
    </row>
    <row r="58" spans="1:9" x14ac:dyDescent="0.25">
      <c r="A58" t="s">
        <v>80</v>
      </c>
      <c r="B58" s="1">
        <v>38000</v>
      </c>
      <c r="C58" s="4" t="s">
        <v>20</v>
      </c>
      <c r="D58" s="4">
        <v>42487</v>
      </c>
      <c r="E58">
        <v>751606</v>
      </c>
      <c r="F58" s="1">
        <v>33988.019999999997</v>
      </c>
      <c r="G58" s="4">
        <v>42492</v>
      </c>
      <c r="H58" s="2">
        <f t="shared" si="0"/>
        <v>4011.9800000000032</v>
      </c>
      <c r="I58" s="2">
        <f t="shared" si="1"/>
        <v>-1986.8800000000119</v>
      </c>
    </row>
    <row r="59" spans="1:9" x14ac:dyDescent="0.25">
      <c r="A59" t="s">
        <v>81</v>
      </c>
      <c r="B59" s="1">
        <v>38000</v>
      </c>
      <c r="C59" s="4" t="s">
        <v>12</v>
      </c>
      <c r="D59" s="4">
        <v>42489</v>
      </c>
      <c r="E59">
        <v>752148</v>
      </c>
      <c r="F59" s="1">
        <v>33461</v>
      </c>
      <c r="G59" s="4">
        <v>42496</v>
      </c>
      <c r="H59" s="2">
        <f t="shared" si="0"/>
        <v>4539</v>
      </c>
      <c r="I59" s="2">
        <f t="shared" si="1"/>
        <v>2552.1199999999881</v>
      </c>
    </row>
    <row r="60" spans="1:9" x14ac:dyDescent="0.25">
      <c r="A60" t="s">
        <v>82</v>
      </c>
      <c r="B60" s="1">
        <v>30000</v>
      </c>
      <c r="C60" s="4" t="s">
        <v>20</v>
      </c>
      <c r="D60" s="4">
        <v>42494</v>
      </c>
      <c r="E60">
        <v>752423</v>
      </c>
      <c r="F60" s="1">
        <v>34067.050000000003</v>
      </c>
      <c r="G60" s="4">
        <v>42499</v>
      </c>
      <c r="H60" s="2">
        <f t="shared" si="0"/>
        <v>-4067.0500000000029</v>
      </c>
      <c r="I60" s="2">
        <f t="shared" si="1"/>
        <v>-1514.9300000000148</v>
      </c>
    </row>
    <row r="61" spans="1:9" x14ac:dyDescent="0.25">
      <c r="A61" t="s">
        <v>83</v>
      </c>
      <c r="B61" s="1">
        <v>34000</v>
      </c>
      <c r="C61" s="4" t="s">
        <v>12</v>
      </c>
      <c r="D61" s="4">
        <v>42496</v>
      </c>
      <c r="E61">
        <v>752990</v>
      </c>
      <c r="F61" s="1">
        <v>33329.82</v>
      </c>
      <c r="G61" s="4">
        <v>42503</v>
      </c>
      <c r="H61" s="2">
        <f t="shared" si="0"/>
        <v>670.18000000000029</v>
      </c>
      <c r="I61" s="2">
        <f t="shared" si="1"/>
        <v>-844.75000000001455</v>
      </c>
    </row>
    <row r="62" spans="1:9" x14ac:dyDescent="0.25">
      <c r="A62" t="s">
        <v>84</v>
      </c>
      <c r="B62" s="1">
        <v>33000</v>
      </c>
      <c r="C62" s="4" t="s">
        <v>20</v>
      </c>
      <c r="D62" s="4">
        <v>42501</v>
      </c>
      <c r="E62">
        <v>753278</v>
      </c>
      <c r="F62" s="1">
        <v>32488.87</v>
      </c>
      <c r="G62" s="4">
        <v>42506</v>
      </c>
      <c r="H62" s="2">
        <f t="shared" si="0"/>
        <v>511.13000000000102</v>
      </c>
      <c r="I62" s="2">
        <f t="shared" si="1"/>
        <v>-333.62000000001353</v>
      </c>
    </row>
    <row r="63" spans="1:9" x14ac:dyDescent="0.25">
      <c r="A63" t="s">
        <v>85</v>
      </c>
      <c r="B63" s="1">
        <v>33000</v>
      </c>
      <c r="C63" s="4" t="s">
        <v>12</v>
      </c>
      <c r="D63" s="4">
        <v>42503</v>
      </c>
      <c r="E63">
        <v>753820</v>
      </c>
      <c r="F63" s="1">
        <v>31110.99</v>
      </c>
      <c r="G63" s="4">
        <v>42510</v>
      </c>
      <c r="H63" s="2">
        <f t="shared" si="0"/>
        <v>1889.0099999999984</v>
      </c>
      <c r="I63" s="2">
        <f t="shared" si="1"/>
        <v>1555.3899999999849</v>
      </c>
    </row>
    <row r="64" spans="1:9" x14ac:dyDescent="0.25">
      <c r="A64" t="s">
        <v>86</v>
      </c>
      <c r="B64" s="1">
        <v>33000</v>
      </c>
      <c r="C64" s="4" t="s">
        <v>20</v>
      </c>
      <c r="D64" s="4">
        <v>42508</v>
      </c>
      <c r="E64">
        <v>754086</v>
      </c>
      <c r="F64" s="1">
        <v>30498.01</v>
      </c>
      <c r="G64" s="4">
        <v>42513</v>
      </c>
      <c r="H64" s="2">
        <f t="shared" si="0"/>
        <v>2501.9900000000016</v>
      </c>
      <c r="I64" s="2">
        <f t="shared" si="1"/>
        <v>4057.3799999999865</v>
      </c>
    </row>
    <row r="65" spans="1:9" x14ac:dyDescent="0.25">
      <c r="A65" t="s">
        <v>87</v>
      </c>
      <c r="B65" s="1">
        <v>32000</v>
      </c>
      <c r="C65" s="4" t="s">
        <v>12</v>
      </c>
      <c r="D65" s="4">
        <v>42510</v>
      </c>
      <c r="E65">
        <v>754639</v>
      </c>
      <c r="F65" s="1">
        <v>30915.23</v>
      </c>
      <c r="G65" s="4">
        <v>42517</v>
      </c>
      <c r="H65" s="2">
        <f t="shared" si="0"/>
        <v>1084.7700000000004</v>
      </c>
      <c r="I65" s="2">
        <f t="shared" si="1"/>
        <v>5142.1499999999869</v>
      </c>
    </row>
    <row r="66" spans="1:9" x14ac:dyDescent="0.25">
      <c r="A66" t="s">
        <v>88</v>
      </c>
      <c r="B66" s="1">
        <v>33000</v>
      </c>
      <c r="C66" s="4" t="s">
        <v>20</v>
      </c>
      <c r="D66" s="4">
        <v>42515</v>
      </c>
      <c r="E66">
        <v>754902</v>
      </c>
      <c r="F66" s="1">
        <v>31723.919999999998</v>
      </c>
      <c r="G66" s="4">
        <v>42520</v>
      </c>
      <c r="H66" s="2">
        <f t="shared" si="0"/>
        <v>1276.0800000000017</v>
      </c>
      <c r="I66" s="2">
        <f t="shared" si="1"/>
        <v>6418.2299999999886</v>
      </c>
    </row>
    <row r="67" spans="1:9" x14ac:dyDescent="0.25">
      <c r="A67" t="s">
        <v>89</v>
      </c>
      <c r="B67" s="1">
        <v>30000</v>
      </c>
      <c r="C67" s="4" t="s">
        <v>12</v>
      </c>
      <c r="D67" s="4">
        <v>42517</v>
      </c>
      <c r="E67">
        <v>755277</v>
      </c>
      <c r="F67" s="1">
        <v>31561.360000000001</v>
      </c>
      <c r="G67" s="4">
        <v>42524</v>
      </c>
      <c r="H67" s="2">
        <f t="shared" si="0"/>
        <v>-1561.3600000000006</v>
      </c>
      <c r="I67" s="2">
        <f t="shared" si="1"/>
        <v>4856.8699999999881</v>
      </c>
    </row>
    <row r="68" spans="1:9" x14ac:dyDescent="0.25">
      <c r="A68" t="s">
        <v>90</v>
      </c>
      <c r="B68" s="1">
        <v>31000</v>
      </c>
      <c r="C68" s="4" t="s">
        <v>12</v>
      </c>
      <c r="D68" s="4">
        <v>42500</v>
      </c>
      <c r="E68">
        <v>756839</v>
      </c>
      <c r="F68" s="1">
        <v>33181.449999999997</v>
      </c>
      <c r="G68" s="4">
        <v>42538</v>
      </c>
      <c r="H68" s="2">
        <f t="shared" si="0"/>
        <v>-2181.4499999999971</v>
      </c>
      <c r="I68" s="2">
        <f t="shared" si="1"/>
        <v>2675.419999999991</v>
      </c>
    </row>
    <row r="69" spans="1:9" x14ac:dyDescent="0.25">
      <c r="A69" t="s">
        <v>91</v>
      </c>
      <c r="B69" s="1">
        <v>31000</v>
      </c>
      <c r="C69" s="4" t="s">
        <v>12</v>
      </c>
      <c r="D69" s="4">
        <v>42500</v>
      </c>
      <c r="E69">
        <v>756840</v>
      </c>
      <c r="F69" s="1">
        <v>33507.08</v>
      </c>
      <c r="G69" s="4">
        <v>42538</v>
      </c>
      <c r="H69" s="2">
        <f t="shared" ref="H69:H93" si="2">B69-F69</f>
        <v>-2507.0800000000017</v>
      </c>
      <c r="I69" s="2">
        <f t="shared" si="1"/>
        <v>168.33999999998923</v>
      </c>
    </row>
    <row r="70" spans="1:9" x14ac:dyDescent="0.25">
      <c r="A70" t="s">
        <v>92</v>
      </c>
      <c r="B70" s="1">
        <v>34000</v>
      </c>
      <c r="C70" s="4" t="s">
        <v>12</v>
      </c>
      <c r="D70" s="4">
        <v>42538</v>
      </c>
      <c r="E70">
        <v>757670</v>
      </c>
      <c r="F70" s="1">
        <v>35567.42</v>
      </c>
      <c r="G70" s="4">
        <v>42545</v>
      </c>
      <c r="H70" s="2">
        <f t="shared" si="2"/>
        <v>-1567.4199999999983</v>
      </c>
      <c r="I70" s="2">
        <f t="shared" ref="I70:I93" si="3">I69+H70</f>
        <v>-1399.080000000009</v>
      </c>
    </row>
    <row r="71" spans="1:9" x14ac:dyDescent="0.25">
      <c r="A71" t="s">
        <v>93</v>
      </c>
      <c r="B71" s="1">
        <v>34000</v>
      </c>
      <c r="C71" s="4" t="s">
        <v>12</v>
      </c>
      <c r="D71" s="4">
        <v>42538</v>
      </c>
      <c r="E71">
        <v>757836</v>
      </c>
      <c r="F71" s="1">
        <v>35122.46</v>
      </c>
      <c r="G71" s="4">
        <v>42545</v>
      </c>
      <c r="H71" s="2">
        <f t="shared" si="2"/>
        <v>-1122.4599999999991</v>
      </c>
      <c r="I71" s="2">
        <f t="shared" si="3"/>
        <v>-2521.5400000000081</v>
      </c>
    </row>
    <row r="72" spans="1:9" x14ac:dyDescent="0.25">
      <c r="A72" t="s">
        <v>94</v>
      </c>
      <c r="B72" s="1">
        <v>37000</v>
      </c>
      <c r="C72" s="4" t="s">
        <v>12</v>
      </c>
      <c r="D72" s="4">
        <v>42545</v>
      </c>
      <c r="E72">
        <v>758485</v>
      </c>
      <c r="F72" s="1">
        <v>36961.31</v>
      </c>
      <c r="G72" s="4">
        <v>42552</v>
      </c>
      <c r="H72" s="2">
        <f t="shared" si="2"/>
        <v>38.690000000002328</v>
      </c>
      <c r="I72" s="2">
        <f t="shared" si="3"/>
        <v>-2482.8500000000058</v>
      </c>
    </row>
    <row r="73" spans="1:9" x14ac:dyDescent="0.25">
      <c r="A73" t="s">
        <v>95</v>
      </c>
      <c r="B73" s="1">
        <v>37000</v>
      </c>
      <c r="C73" s="4" t="s">
        <v>12</v>
      </c>
      <c r="D73" s="4">
        <v>42545</v>
      </c>
      <c r="E73">
        <v>758486</v>
      </c>
      <c r="F73" s="1">
        <v>37006</v>
      </c>
      <c r="G73" s="4">
        <v>42552</v>
      </c>
      <c r="H73" s="2">
        <f t="shared" si="2"/>
        <v>-6</v>
      </c>
      <c r="I73" s="2">
        <f t="shared" si="3"/>
        <v>-2488.8500000000058</v>
      </c>
    </row>
    <row r="74" spans="1:9" x14ac:dyDescent="0.25">
      <c r="A74" t="s">
        <v>96</v>
      </c>
      <c r="B74" s="1">
        <v>40000</v>
      </c>
      <c r="C74" s="4" t="s">
        <v>12</v>
      </c>
      <c r="D74" s="4">
        <v>42552</v>
      </c>
      <c r="E74">
        <v>759328</v>
      </c>
      <c r="F74" s="1">
        <v>37331.22</v>
      </c>
      <c r="G74" s="4">
        <v>42559</v>
      </c>
      <c r="H74" s="2">
        <f t="shared" si="2"/>
        <v>2668.7799999999988</v>
      </c>
      <c r="I74" s="2">
        <f t="shared" si="3"/>
        <v>179.92999999999302</v>
      </c>
    </row>
    <row r="75" spans="1:9" x14ac:dyDescent="0.25">
      <c r="A75" t="s">
        <v>101</v>
      </c>
      <c r="B75" s="1">
        <v>1000</v>
      </c>
      <c r="C75" s="4" t="s">
        <v>15</v>
      </c>
      <c r="D75" s="4">
        <v>42558</v>
      </c>
      <c r="G75" s="4"/>
      <c r="H75" s="2">
        <f t="shared" si="2"/>
        <v>1000</v>
      </c>
      <c r="I75" s="2">
        <f t="shared" si="3"/>
        <v>1179.929999999993</v>
      </c>
    </row>
    <row r="76" spans="1:9" x14ac:dyDescent="0.25">
      <c r="A76" t="s">
        <v>97</v>
      </c>
      <c r="B76" s="1">
        <v>38000</v>
      </c>
      <c r="C76" s="4" t="s">
        <v>12</v>
      </c>
      <c r="D76" s="4">
        <v>42559</v>
      </c>
      <c r="E76">
        <v>760165</v>
      </c>
      <c r="F76" s="1">
        <v>37738.730000000003</v>
      </c>
      <c r="G76" s="4">
        <v>42566</v>
      </c>
      <c r="H76" s="2">
        <f t="shared" si="2"/>
        <v>261.2699999999968</v>
      </c>
      <c r="I76" s="2">
        <f t="shared" si="3"/>
        <v>1441.1999999999898</v>
      </c>
    </row>
    <row r="77" spans="1:9" x14ac:dyDescent="0.25">
      <c r="A77" t="s">
        <v>98</v>
      </c>
      <c r="B77" s="1">
        <v>38000</v>
      </c>
      <c r="C77" s="4" t="s">
        <v>12</v>
      </c>
      <c r="D77" s="4">
        <v>42566</v>
      </c>
      <c r="E77">
        <v>761018</v>
      </c>
      <c r="F77" s="1">
        <v>39121.94</v>
      </c>
      <c r="G77" s="4">
        <v>42573</v>
      </c>
      <c r="H77" s="2">
        <f t="shared" si="2"/>
        <v>-1121.9400000000023</v>
      </c>
      <c r="I77" s="2">
        <f t="shared" si="3"/>
        <v>319.25999999998749</v>
      </c>
    </row>
    <row r="78" spans="1:9" x14ac:dyDescent="0.25">
      <c r="A78" t="s">
        <v>99</v>
      </c>
      <c r="B78" s="1">
        <v>40000</v>
      </c>
      <c r="C78" s="4" t="s">
        <v>12</v>
      </c>
      <c r="D78" s="4">
        <v>42573</v>
      </c>
      <c r="E78">
        <v>761849</v>
      </c>
      <c r="F78" s="1">
        <v>33980.82</v>
      </c>
      <c r="G78" s="4">
        <v>42580</v>
      </c>
      <c r="H78" s="2">
        <f t="shared" si="2"/>
        <v>6019.18</v>
      </c>
      <c r="I78" s="2">
        <f t="shared" si="3"/>
        <v>6338.4399999999878</v>
      </c>
    </row>
    <row r="79" spans="1:9" x14ac:dyDescent="0.25">
      <c r="A79" t="s">
        <v>100</v>
      </c>
      <c r="B79" s="1">
        <v>35000</v>
      </c>
      <c r="C79" s="4" t="s">
        <v>12</v>
      </c>
      <c r="D79" s="4">
        <v>42580</v>
      </c>
      <c r="E79">
        <v>762713</v>
      </c>
      <c r="F79" s="1">
        <v>30831.49</v>
      </c>
      <c r="G79" s="4">
        <v>42587</v>
      </c>
      <c r="H79" s="2">
        <f t="shared" si="2"/>
        <v>4168.5099999999984</v>
      </c>
      <c r="I79" s="2">
        <f t="shared" si="3"/>
        <v>10506.949999999986</v>
      </c>
    </row>
    <row r="80" spans="1:9" x14ac:dyDescent="0.25">
      <c r="A80" t="s">
        <v>102</v>
      </c>
      <c r="B80" s="1">
        <v>30000</v>
      </c>
      <c r="C80" s="4" t="s">
        <v>12</v>
      </c>
      <c r="D80" s="4">
        <v>42587</v>
      </c>
      <c r="E80">
        <v>763524</v>
      </c>
      <c r="F80" s="1">
        <v>30706.959999999999</v>
      </c>
      <c r="G80" s="4">
        <v>42594</v>
      </c>
      <c r="H80" s="2">
        <f t="shared" si="2"/>
        <v>-706.95999999999913</v>
      </c>
      <c r="I80" s="2">
        <f t="shared" si="3"/>
        <v>9799.989999999987</v>
      </c>
    </row>
    <row r="81" spans="1:13" x14ac:dyDescent="0.25">
      <c r="A81" t="s">
        <v>103</v>
      </c>
      <c r="B81" s="1">
        <v>240</v>
      </c>
      <c r="C81" s="4" t="s">
        <v>20</v>
      </c>
      <c r="D81" s="4">
        <v>42592</v>
      </c>
      <c r="G81" s="4"/>
      <c r="H81" s="2">
        <f t="shared" si="2"/>
        <v>240</v>
      </c>
      <c r="I81" s="2">
        <f t="shared" si="3"/>
        <v>10039.989999999987</v>
      </c>
      <c r="J81" t="s">
        <v>104</v>
      </c>
    </row>
    <row r="82" spans="1:13" x14ac:dyDescent="0.25">
      <c r="A82" t="s">
        <v>105</v>
      </c>
      <c r="B82" s="1">
        <v>25000</v>
      </c>
      <c r="C82" s="4" t="s">
        <v>12</v>
      </c>
      <c r="D82" s="4">
        <v>42594</v>
      </c>
      <c r="E82">
        <v>764380</v>
      </c>
      <c r="F82" s="1">
        <v>33241.879999999997</v>
      </c>
      <c r="G82" s="4">
        <v>42601</v>
      </c>
      <c r="H82" s="2">
        <f t="shared" si="2"/>
        <v>-8241.8799999999974</v>
      </c>
      <c r="I82" s="2">
        <f t="shared" si="3"/>
        <v>1798.1099999999897</v>
      </c>
    </row>
    <row r="83" spans="1:13" x14ac:dyDescent="0.25">
      <c r="A83" t="s">
        <v>106</v>
      </c>
      <c r="B83" s="1">
        <v>30000</v>
      </c>
      <c r="C83" s="4" t="s">
        <v>12</v>
      </c>
      <c r="D83" s="4">
        <v>42601</v>
      </c>
      <c r="E83">
        <v>765234</v>
      </c>
      <c r="F83" s="1">
        <v>34977.39</v>
      </c>
      <c r="G83" s="4">
        <v>42608</v>
      </c>
      <c r="H83" s="2">
        <f t="shared" si="2"/>
        <v>-4977.3899999999994</v>
      </c>
      <c r="I83" s="2">
        <f t="shared" si="3"/>
        <v>-3179.2800000000097</v>
      </c>
    </row>
    <row r="84" spans="1:13" x14ac:dyDescent="0.25">
      <c r="A84" t="s">
        <v>107</v>
      </c>
      <c r="B84" s="1">
        <v>40000</v>
      </c>
      <c r="C84" s="4" t="s">
        <v>12</v>
      </c>
      <c r="D84" s="4">
        <v>42608</v>
      </c>
      <c r="E84">
        <v>766110</v>
      </c>
      <c r="F84" s="1">
        <v>36741.730000000003</v>
      </c>
      <c r="G84" s="4">
        <v>42615</v>
      </c>
      <c r="H84" s="2">
        <f t="shared" si="2"/>
        <v>3258.2699999999968</v>
      </c>
      <c r="I84" s="2">
        <f t="shared" si="3"/>
        <v>78.989999999987049</v>
      </c>
    </row>
    <row r="85" spans="1:13" x14ac:dyDescent="0.25">
      <c r="A85" t="s">
        <v>111</v>
      </c>
      <c r="B85" s="1">
        <v>300</v>
      </c>
      <c r="C85" s="4"/>
      <c r="D85" s="4">
        <v>42605</v>
      </c>
      <c r="G85" s="4"/>
      <c r="H85" s="2">
        <f t="shared" si="2"/>
        <v>300</v>
      </c>
      <c r="I85" s="2">
        <f t="shared" si="3"/>
        <v>378.98999999998705</v>
      </c>
      <c r="J85" t="s">
        <v>112</v>
      </c>
    </row>
    <row r="86" spans="1:13" x14ac:dyDescent="0.25">
      <c r="A86" t="s">
        <v>108</v>
      </c>
      <c r="B86" s="1">
        <v>37000</v>
      </c>
      <c r="C86" s="4" t="s">
        <v>12</v>
      </c>
      <c r="D86" s="4">
        <v>42615</v>
      </c>
      <c r="E86">
        <v>767007</v>
      </c>
      <c r="F86" s="1">
        <v>36175.15</v>
      </c>
      <c r="G86" s="4">
        <v>42622</v>
      </c>
      <c r="H86" s="2">
        <f t="shared" si="2"/>
        <v>824.84999999999854</v>
      </c>
      <c r="I86" s="2">
        <f t="shared" si="3"/>
        <v>1203.8399999999856</v>
      </c>
      <c r="M86" t="s">
        <v>114</v>
      </c>
    </row>
    <row r="87" spans="1:13" x14ac:dyDescent="0.25">
      <c r="A87" t="s">
        <v>109</v>
      </c>
      <c r="B87" s="1">
        <v>38000</v>
      </c>
      <c r="C87" s="4" t="s">
        <v>15</v>
      </c>
      <c r="D87" s="4">
        <v>42621</v>
      </c>
      <c r="E87">
        <v>767575</v>
      </c>
      <c r="F87" s="1">
        <v>39548.879999999997</v>
      </c>
      <c r="G87" s="4">
        <v>42628</v>
      </c>
      <c r="H87" s="2">
        <f t="shared" si="2"/>
        <v>-1548.8799999999974</v>
      </c>
      <c r="I87" s="2">
        <f t="shared" si="3"/>
        <v>-345.04000000001179</v>
      </c>
    </row>
    <row r="88" spans="1:13" x14ac:dyDescent="0.25">
      <c r="A88" t="s">
        <v>110</v>
      </c>
      <c r="B88" s="1">
        <v>36000</v>
      </c>
      <c r="C88" s="4" t="s">
        <v>15</v>
      </c>
      <c r="D88" s="4">
        <v>42627</v>
      </c>
      <c r="E88">
        <v>768652</v>
      </c>
      <c r="F88" s="1">
        <v>66857.06</v>
      </c>
      <c r="G88" s="4">
        <v>42636</v>
      </c>
      <c r="H88" s="2">
        <f t="shared" si="2"/>
        <v>-30857.059999999998</v>
      </c>
      <c r="I88" s="2">
        <f t="shared" si="3"/>
        <v>-31202.100000000009</v>
      </c>
    </row>
    <row r="89" spans="1:13" x14ac:dyDescent="0.25">
      <c r="A89" t="s">
        <v>115</v>
      </c>
      <c r="B89" s="1">
        <v>35670.379999999997</v>
      </c>
      <c r="C89" s="4" t="s">
        <v>20</v>
      </c>
      <c r="D89" s="4">
        <v>42634</v>
      </c>
      <c r="G89" s="4"/>
      <c r="H89" s="2">
        <f t="shared" si="2"/>
        <v>35670.379999999997</v>
      </c>
      <c r="I89" s="2">
        <f t="shared" si="3"/>
        <v>4468.2799999999879</v>
      </c>
      <c r="J89" t="s">
        <v>116</v>
      </c>
    </row>
    <row r="90" spans="1:13" x14ac:dyDescent="0.25">
      <c r="A90" t="s">
        <v>113</v>
      </c>
      <c r="B90" s="1">
        <v>31000</v>
      </c>
      <c r="C90" s="4" t="s">
        <v>12</v>
      </c>
      <c r="D90" s="4">
        <v>42636</v>
      </c>
      <c r="E90">
        <v>769427</v>
      </c>
      <c r="F90" s="1">
        <v>28974.84</v>
      </c>
      <c r="G90" s="4">
        <v>42643</v>
      </c>
      <c r="H90" s="2">
        <f t="shared" si="2"/>
        <v>2025.1599999999999</v>
      </c>
      <c r="I90" s="2">
        <f t="shared" si="3"/>
        <v>6493.4399999999878</v>
      </c>
      <c r="J90" t="s">
        <v>117</v>
      </c>
    </row>
    <row r="91" spans="1:13" x14ac:dyDescent="0.25">
      <c r="A91" t="s">
        <v>212</v>
      </c>
      <c r="B91" s="1">
        <v>18500</v>
      </c>
      <c r="C91" s="4" t="s">
        <v>15</v>
      </c>
      <c r="D91" s="4">
        <v>42754</v>
      </c>
      <c r="E91">
        <v>784089</v>
      </c>
      <c r="F91" s="1">
        <v>28091</v>
      </c>
      <c r="G91" s="4">
        <v>42760</v>
      </c>
      <c r="H91" s="2">
        <f t="shared" si="2"/>
        <v>-9591</v>
      </c>
      <c r="I91" s="2">
        <f t="shared" si="3"/>
        <v>-3097.5600000000122</v>
      </c>
    </row>
    <row r="92" spans="1:13" x14ac:dyDescent="0.25">
      <c r="A92" t="s">
        <v>212</v>
      </c>
      <c r="B92" s="1">
        <v>3097.56</v>
      </c>
      <c r="C92" s="4" t="s">
        <v>12</v>
      </c>
      <c r="D92" s="4">
        <v>42762</v>
      </c>
      <c r="H92" s="2">
        <f t="shared" si="2"/>
        <v>3097.56</v>
      </c>
      <c r="I92" s="2">
        <f t="shared" si="3"/>
        <v>-1.2278178473934531E-11</v>
      </c>
      <c r="J92" t="s">
        <v>213</v>
      </c>
      <c r="K92" t="s">
        <v>214</v>
      </c>
    </row>
    <row r="93" spans="1:13" x14ac:dyDescent="0.25">
      <c r="H93" s="2">
        <f t="shared" si="2"/>
        <v>0</v>
      </c>
      <c r="I93" s="2">
        <f t="shared" si="3"/>
        <v>-1.2278178473934531E-11</v>
      </c>
    </row>
    <row r="94" spans="1:13" x14ac:dyDescent="0.25">
      <c r="I9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seaboard</vt:lpstr>
      <vt:lpstr>Tyson</vt:lpstr>
      <vt:lpstr>Smithfield</vt:lpstr>
      <vt:lpstr>indiana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octavio-cic</dc:creator>
  <cp:lastModifiedBy>Rouss</cp:lastModifiedBy>
  <dcterms:created xsi:type="dcterms:W3CDTF">2015-12-16T23:35:47Z</dcterms:created>
  <dcterms:modified xsi:type="dcterms:W3CDTF">2020-03-21T15:22:50Z</dcterms:modified>
</cp:coreProperties>
</file>