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09  SEPTIEMBRE  2020\"/>
    </mc:Choice>
  </mc:AlternateContent>
  <xr:revisionPtr revIDLastSave="0" documentId="8_{4E52D832-08FF-4FFA-8E1C-F7A103EA8D15}" xr6:coauthVersionLast="45" xr6:coauthVersionMax="45" xr10:uidLastSave="{00000000-0000-0000-0000-000000000000}"/>
  <bookViews>
    <workbookView xWindow="6660" yWindow="630" windowWidth="15045" windowHeight="11550" tabRatio="849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state="hidden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 EXC." sheetId="29" r:id="rId10"/>
    <sheet name="CONTRA SW" sheetId="19" r:id="rId11"/>
    <sheet name="CORBATA SEAB." sheetId="18" state="hidden" r:id="rId12"/>
    <sheet name="CORBA.SWIF" sheetId="31" r:id="rId13"/>
    <sheet name="LENGUA" sheetId="40" r:id="rId14"/>
    <sheet name="LOMOS" sheetId="23" state="hidden" r:id="rId15"/>
    <sheet name="CUERO" sheetId="32" r:id="rId16"/>
    <sheet name="MENUDO" sheetId="24" r:id="rId17"/>
    <sheet name="RECORTE" sheetId="48" state="hidden" r:id="rId18"/>
    <sheet name="PAPAS" sheetId="41" state="hidden" r:id="rId19"/>
    <sheet name="MANITAS" sheetId="58" r:id="rId20"/>
    <sheet name="PATITAS" sheetId="36" state="hidden" r:id="rId21"/>
    <sheet name="PERNIL" sheetId="2" r:id="rId22"/>
    <sheet name="SESOS (2)" sheetId="60" state="hidden" r:id="rId23"/>
    <sheet name="SESOS" sheetId="39" state="hidden" r:id="rId24"/>
    <sheet name="ATUN" sheetId="17" state="hidden" r:id="rId25"/>
    <sheet name="BASA" sheetId="21" state="hidden" r:id="rId26"/>
    <sheet name="CORDERO" sheetId="45" state="hidden" r:id="rId27"/>
    <sheet name="TILAPIA" sheetId="22" r:id="rId28"/>
    <sheet name="CAMARON" sheetId="34" state="hidden" r:id="rId29"/>
    <sheet name="SALMON" sheetId="26" state="hidden" r:id="rId30"/>
    <sheet name="PUNTA. CAÑA" sheetId="75" r:id="rId31"/>
    <sheet name="pierna sh" sheetId="79" r:id="rId32"/>
    <sheet name="costilla esp" sheetId="77" state="hidden" r:id="rId33"/>
    <sheet name="PULP. PIERNA" sheetId="74" r:id="rId34"/>
    <sheet name="ESPINAZO" sheetId="59" state="hidden" r:id="rId35"/>
    <sheet name="HUESO" sheetId="61" state="hidden" r:id="rId36"/>
    <sheet name="cecina" sheetId="62" state="hidden" r:id="rId37"/>
    <sheet name="ESPALDILLA 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TRIPA" sheetId="78" r:id="rId44"/>
    <sheet name="GRASA" sheetId="52" state="hidden" r:id="rId45"/>
    <sheet name="TOCINO NAT" sheetId="73" r:id="rId46"/>
    <sheet name="RIBLETTS" sheetId="57" state="hidden" r:id="rId47"/>
    <sheet name="PECHO PCO" sheetId="56" state="hidden" r:id="rId48"/>
    <sheet name="C.DE LOMO" sheetId="55" r:id="rId49"/>
    <sheet name="PAVO" sheetId="27" r:id="rId50"/>
    <sheet name="CABEZA (2)" sheetId="49" r:id="rId51"/>
    <sheet name="CABEZA" sheetId="33" state="hidden" r:id="rId52"/>
    <sheet name="JITOMATE" sheetId="64" state="hidden" r:id="rId53"/>
    <sheet name="NU3ADN" sheetId="65" state="hidden" r:id="rId54"/>
    <sheet name="NU3CACHN" sheetId="66" r:id="rId55"/>
    <sheet name="NU3ADORG" sheetId="67" r:id="rId56"/>
    <sheet name="SPRCANCACH" sheetId="68" r:id="rId57"/>
    <sheet name="FEROZ" sheetId="69" r:id="rId58"/>
    <sheet name="CRNFRSCFO" sheetId="70" state="hidden" r:id="rId59"/>
    <sheet name="CRNFRSCPUP" sheetId="71" state="hidden" r:id="rId60"/>
    <sheet name="CRNFRSCMINI" sheetId="72" state="hidden" r:id="rId61"/>
    <sheet name="Hoja1" sheetId="47" r:id="rId62"/>
  </sheets>
  <definedNames>
    <definedName name="_xlnm._FilterDatabase" localSheetId="21" hidden="1">PERNIL!$A$8:$L$1398</definedName>
    <definedName name="_xlnm.Print_Area" localSheetId="0">GENERAL!$A$1:$O$46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2" i="24" l="1"/>
  <c r="J41" i="24"/>
  <c r="J40" i="24"/>
  <c r="J39" i="24" l="1"/>
  <c r="J38" i="24"/>
  <c r="J37" i="24"/>
  <c r="J36" i="24"/>
  <c r="J35" i="24"/>
  <c r="J34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F43" i="79" s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E43" i="79" s="1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L72" i="78" l="1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E9" i="38"/>
  <c r="F9" i="77" l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10" i="1" l="1"/>
  <c r="D10" i="1"/>
  <c r="G10" i="1" s="1"/>
  <c r="F9" i="38"/>
  <c r="L72" i="76" l="1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103" i="76" s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101" i="76" s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F9" i="75" l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44" i="1"/>
  <c r="L44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44" i="1"/>
  <c r="E39" i="1"/>
  <c r="L39" i="1" s="1"/>
  <c r="D39" i="1"/>
  <c r="E38" i="1"/>
  <c r="L38" i="1" s="1"/>
  <c r="D38" i="1"/>
  <c r="G44" i="1" l="1"/>
  <c r="K44" i="1"/>
  <c r="G39" i="1"/>
  <c r="K39" i="1"/>
  <c r="G38" i="1"/>
  <c r="K38" i="1"/>
  <c r="J15" i="60"/>
  <c r="J16" i="60"/>
  <c r="J17" i="60"/>
  <c r="J18" i="60"/>
  <c r="H593" i="2"/>
  <c r="H595" i="2"/>
  <c r="H597" i="2"/>
  <c r="H660" i="2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B3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0" i="1" l="1"/>
  <c r="L40" i="1" s="1"/>
  <c r="D40" i="1"/>
  <c r="G40" i="1" l="1"/>
  <c r="K40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5" i="1" l="1"/>
  <c r="L25" i="1" s="1"/>
  <c r="D25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G25" i="1" l="1"/>
  <c r="K25" i="1"/>
  <c r="E29" i="1"/>
  <c r="D29" i="1"/>
  <c r="G29" i="1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F109" i="56" s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21" i="55" l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G11" i="1" s="1"/>
  <c r="J24" i="39"/>
  <c r="F9" i="54" l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42" i="1"/>
  <c r="L42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42" i="1"/>
  <c r="K42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2" i="1"/>
  <c r="L32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2" i="1"/>
  <c r="J33" i="24"/>
  <c r="J32" i="24"/>
  <c r="G32" i="1" l="1"/>
  <c r="K32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45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45" i="1"/>
  <c r="G45" i="1" s="1"/>
  <c r="J16" i="24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28" i="1" l="1"/>
  <c r="L28" i="1" s="1"/>
  <c r="D2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28" i="1" l="1"/>
  <c r="K28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3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3" i="1"/>
  <c r="E22" i="1"/>
  <c r="D22" i="1"/>
  <c r="G2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F12" i="1" l="1"/>
  <c r="B12" i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19" i="1" l="1"/>
  <c r="B19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9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19" i="1" s="1"/>
  <c r="K12" i="1" l="1"/>
  <c r="K19" i="1"/>
  <c r="K34" i="1"/>
  <c r="K35" i="1"/>
  <c r="K43" i="1"/>
  <c r="I43" i="1"/>
  <c r="K9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43" i="1"/>
  <c r="O4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19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43" i="1"/>
  <c r="F34" i="1"/>
  <c r="B3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4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4" i="1" s="1"/>
  <c r="N43" i="1" l="1"/>
  <c r="G43" i="1"/>
  <c r="G3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1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1" i="1"/>
  <c r="L31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1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1" i="1" l="1"/>
  <c r="K31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B8" i="1"/>
  <c r="B9" i="1"/>
  <c r="B4" i="1"/>
  <c r="B6" i="1"/>
  <c r="B14" i="1"/>
  <c r="B15" i="1"/>
  <c r="B17" i="1"/>
  <c r="B18" i="1"/>
  <c r="B20" i="1"/>
  <c r="B21" i="1"/>
  <c r="B23" i="1"/>
  <c r="B24" i="1"/>
  <c r="B26" i="1"/>
  <c r="B27" i="1"/>
  <c r="B35" i="1"/>
  <c r="B36" i="1"/>
  <c r="B41" i="1"/>
  <c r="H507" i="2" l="1"/>
  <c r="H508" i="2" s="1"/>
  <c r="H509" i="2" s="1"/>
  <c r="H510" i="2" s="1"/>
  <c r="H511" i="2" s="1"/>
  <c r="H512" i="2" s="1"/>
  <c r="H513" i="2" s="1"/>
  <c r="H514" i="2" s="1"/>
  <c r="H515" i="2" s="1"/>
  <c r="I42" i="1"/>
  <c r="I27" i="1"/>
  <c r="I6" i="1"/>
  <c r="I34" i="1"/>
  <c r="I17" i="1"/>
  <c r="I12" i="1"/>
  <c r="I9" i="1"/>
  <c r="I8" i="1"/>
  <c r="I36" i="1"/>
  <c r="I35" i="1"/>
  <c r="I19" i="1"/>
  <c r="I14" i="1"/>
  <c r="H516" i="2" l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E33" i="1"/>
  <c r="L33" i="1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10" i="40" l="1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742" i="2" l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D33" i="1"/>
  <c r="K33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1" i="1" l="1"/>
  <c r="G23" i="1"/>
  <c r="N2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l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742" i="2" l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7" i="1"/>
  <c r="L17" i="1" s="1"/>
  <c r="D17" i="1"/>
  <c r="N17" i="1" s="1"/>
  <c r="N46" i="1" s="1"/>
  <c r="F9" i="32" l="1"/>
  <c r="F10" i="32" s="1"/>
  <c r="F11" i="32" s="1"/>
  <c r="F12" i="32" s="1"/>
  <c r="F13" i="32" s="1"/>
  <c r="F14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73" i="27" l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0" i="1"/>
  <c r="L30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2" i="1" s="1"/>
  <c r="G12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8" i="1"/>
  <c r="L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8" i="1"/>
  <c r="K8" i="1" s="1"/>
  <c r="F15" i="32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3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3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27" i="1"/>
  <c r="L2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27" i="1"/>
  <c r="K2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36" i="1"/>
  <c r="L36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36" i="1"/>
  <c r="K36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4" i="1"/>
  <c r="N24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7" i="1"/>
  <c r="L3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8" i="1"/>
  <c r="L18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8" i="1"/>
  <c r="K18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L5" i="1" l="1"/>
  <c r="K5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42" i="1" s="1"/>
  <c r="D30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1" i="1"/>
  <c r="K2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1" i="1"/>
  <c r="L21" i="1" s="1"/>
  <c r="D3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42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0" i="1"/>
  <c r="L20" i="1" s="1"/>
  <c r="D16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9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0" i="1"/>
  <c r="G30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0" i="1"/>
  <c r="K20" i="1" s="1"/>
  <c r="E16" i="1"/>
  <c r="L16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6" i="1"/>
  <c r="F17" i="29"/>
  <c r="F18" i="29" s="1"/>
  <c r="F19" i="29" s="1"/>
  <c r="F20" i="29" s="1"/>
  <c r="F21" i="29" s="1"/>
  <c r="F22" i="29" s="1"/>
  <c r="F23" i="29" s="1"/>
  <c r="F24" i="29" s="1"/>
  <c r="E26" i="1"/>
  <c r="L26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26" i="1"/>
  <c r="K26" i="1" s="1"/>
  <c r="F25" i="29" l="1"/>
  <c r="G27" i="1"/>
  <c r="G6" i="1"/>
  <c r="F35" i="1"/>
  <c r="G35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8" i="1"/>
  <c r="G7" i="1"/>
  <c r="B7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F27" i="29"/>
  <c r="F28" i="29" s="1"/>
  <c r="I7" i="1"/>
  <c r="G17" i="1"/>
  <c r="K14" i="1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N14" i="1" l="1"/>
  <c r="E14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4" i="1"/>
  <c r="F9" i="1"/>
  <c r="G9" i="1" s="1"/>
  <c r="G42" i="1"/>
  <c r="G37" i="1"/>
  <c r="G36" i="1"/>
  <c r="G26" i="1"/>
  <c r="G24" i="1"/>
  <c r="G21" i="1"/>
  <c r="G20" i="1"/>
  <c r="G18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s="1"/>
  <c r="L14" i="1" l="1"/>
  <c r="E10" i="17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s="1"/>
  <c r="H962" i="2" l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3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5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5" i="1" s="1"/>
  <c r="D46" i="1" s="1"/>
  <c r="L15" i="1" l="1"/>
  <c r="E46" i="1"/>
  <c r="K15" i="1"/>
  <c r="K46" i="1" s="1"/>
  <c r="H1049" i="2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5" i="1"/>
  <c r="G46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L46" i="1"/>
</calcChain>
</file>

<file path=xl/sharedStrings.xml><?xml version="1.0" encoding="utf-8"?>
<sst xmlns="http://schemas.openxmlformats.org/spreadsheetml/2006/main" count="10296" uniqueCount="191">
  <si>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</si>
  <si>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</si>
  <si>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</si>
  <si>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</si>
  <si>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</si>
  <si>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</si>
  <si>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</si>
  <si>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</si>
  <si>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</si>
  <si>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</si>
  <si>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</si>
  <si>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</si>
  <si>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</si>
  <si>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</si>
  <si>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</si>
  <si>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</si>
  <si>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</si>
  <si>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</si>
  <si>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</si>
  <si>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</si>
  <si>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</si>
  <si>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</si>
  <si>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</si>
  <si>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</si>
  <si>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</si>
  <si>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</si>
  <si>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</si>
  <si>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</si>
  <si>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</si>
  <si>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</si>
  <si>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</si>
  <si>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</si>
  <si>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</si>
  <si>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</si>
  <si>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</si>
  <si>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</si>
  <si>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</si>
  <si>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</si>
  <si>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</si>
  <si>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</si>
  <si>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</si>
  <si>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</si>
  <si>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</si>
  <si>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</si>
  <si>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</si>
  <si>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</si>
  <si>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</si>
  <si>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</si>
  <si>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</si>
  <si>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</si>
  <si>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</si>
  <si>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</si>
  <si>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</si>
  <si>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</si>
  <si>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</si>
  <si>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</si>
  <si>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</si>
  <si>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</si>
  <si>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</si>
  <si>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</si>
  <si>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</si>
  <si>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</si>
  <si>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</si>
  <si>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</si>
  <si>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</si>
  <si>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</si>
  <si>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</si>
  <si>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</si>
  <si>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</si>
  <si>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</si>
  <si>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</si>
  <si>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</si>
  <si>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</si>
  <si>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</si>
  <si>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</si>
  <si>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SIOUX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</si>
  <si>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</si>
  <si>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</si>
  <si>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</si>
  <si>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</si>
  <si>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</si>
  <si>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</si>
  <si>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</si>
  <si>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</si>
  <si>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</si>
  <si>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</si>
  <si>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</si>
  <si>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</si>
  <si>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</si>
  <si>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</si>
  <si>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</si>
  <si>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</si>
  <si>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</si>
  <si>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</si>
  <si>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</si>
  <si>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</si>
  <si>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</si>
  <si>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</si>
  <si>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</si>
  <si>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</si>
  <si>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</si>
  <si>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</si>
  <si>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</si>
  <si>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</si>
  <si>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</si>
  <si>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</si>
  <si>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</si>
  <si>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</si>
  <si>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</si>
  <si>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</si>
  <si>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</si>
  <si>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</si>
  <si>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</si>
  <si>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</si>
  <si>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</si>
  <si>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</si>
  <si>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</si>
  <si>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</si>
  <si>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</si>
  <si>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</si>
  <si>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</si>
  <si>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</si>
  <si>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</si>
  <si>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</si>
  <si>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</si>
  <si>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</si>
  <si>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</si>
  <si>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</si>
  <si>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</si>
  <si>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</si>
  <si>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</si>
  <si>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</si>
  <si>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</si>
  <si>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</si>
  <si>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</si>
  <si>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</si>
  <si>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marzo</t>
  </si>
  <si>
    <t>SESOS MARQUETA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</si>
  <si>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</si>
  <si>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</si>
  <si>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</si>
  <si>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</si>
  <si>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</si>
  <si>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</si>
  <si>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</si>
  <si>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</si>
  <si>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</si>
  <si>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</si>
  <si>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</si>
  <si>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</si>
  <si>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</si>
  <si>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</si>
  <si>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</si>
  <si>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</si>
  <si>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</si>
  <si>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</si>
  <si>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</si>
  <si>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</si>
  <si>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</si>
  <si>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</si>
  <si>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</si>
  <si>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MARIMEX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</si>
  <si>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</si>
  <si>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</si>
  <si>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</si>
  <si>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</si>
  <si>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</si>
  <si>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</si>
  <si>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</si>
  <si>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</si>
  <si>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</si>
  <si>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</si>
  <si>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</si>
  <si>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</si>
  <si>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</si>
  <si>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</si>
  <si>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ERROR DE DEDO</t>
  </si>
  <si>
    <t>EGOBA</t>
  </si>
  <si>
    <t>pierna sin hueso</t>
  </si>
  <si>
    <t>AGOSTO</t>
  </si>
  <si>
    <t>agosto</t>
  </si>
  <si>
    <t>granjero</t>
  </si>
  <si>
    <t>adams</t>
  </si>
  <si>
    <t>error de dedo</t>
  </si>
  <si>
    <t>GUILLERMO</t>
  </si>
  <si>
    <t>TERSA</t>
  </si>
  <si>
    <t>SEP</t>
  </si>
  <si>
    <t>RAPHA</t>
  </si>
  <si>
    <t>sep</t>
  </si>
  <si>
    <t>SOCIAL</t>
  </si>
  <si>
    <t>ALLIANCE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</si>
</sst>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36" xfId="0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11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13</xdr:row>
      <xdr:rowOff>9526</xdr:rowOff>
    </xdr:from>
    <xdr:to>
      <xdr:col>15</xdr:col>
      <xdr:colOff>209550</xdr:colOff>
      <xdr:row>13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15</xdr:row>
      <xdr:rowOff>200025</xdr:rowOff>
    </xdr:from>
    <xdr:to>
      <xdr:col>15</xdr:col>
      <xdr:colOff>381000</xdr:colOff>
      <xdr:row>16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18</xdr:row>
      <xdr:rowOff>9525</xdr:rowOff>
    </xdr:from>
    <xdr:to>
      <xdr:col>15</xdr:col>
      <xdr:colOff>419101</xdr:colOff>
      <xdr:row>18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26</xdr:row>
      <xdr:rowOff>19050</xdr:rowOff>
    </xdr:from>
    <xdr:to>
      <xdr:col>15</xdr:col>
      <xdr:colOff>428625</xdr:colOff>
      <xdr:row>26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33</xdr:row>
      <xdr:rowOff>190499</xdr:rowOff>
    </xdr:from>
    <xdr:to>
      <xdr:col>15</xdr:col>
      <xdr:colOff>419100</xdr:colOff>
      <xdr:row>34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35</xdr:row>
      <xdr:rowOff>0</xdr:rowOff>
    </xdr:from>
    <xdr:to>
      <xdr:col>15</xdr:col>
      <xdr:colOff>409575</xdr:colOff>
      <xdr:row>35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41</xdr:row>
      <xdr:rowOff>9525</xdr:rowOff>
    </xdr:from>
    <xdr:to>
      <xdr:col>15</xdr:col>
      <xdr:colOff>447675</xdr:colOff>
      <xdr:row>41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41</xdr:row>
      <xdr:rowOff>171450</xdr:rowOff>
    </xdr:from>
    <xdr:to>
      <xdr:col>15</xdr:col>
      <xdr:colOff>438150</xdr:colOff>
      <xdr:row>45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6"/>
  <sheetViews>
    <sheetView tabSelected="1" view="pageBreakPreview" zoomScaleNormal="100" zoomScaleSheetLayoutView="100" workbookViewId="0">
      <pane ySplit="3" topLeftCell="A4" activePane="bottomLeft" state="frozen"/>
      <selection activeCell="A8" sqref="A8"/>
      <selection pane="bottomLeft" activeCell="N47" sqref="N47"/>
    </sheetView>
  </sheetViews>
  <sheetFormatPr baseColWidth="10" defaultRowHeight="11.25"/>
  <cols>
    <col min="1" max="1" width="2.83203125" style="112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1" max="11" width="12.5" customWidth="1"/>
    <col min="13" max="13" width="1" customWidth="1"/>
  </cols>
  <sheetData>
    <row r="1" spans="1:15" ht="29.25" customHeight="1" thickBot="1">
      <c r="A1" s="108"/>
      <c r="B1" s="210" t="s">
        <v>56</v>
      </c>
      <c r="C1" s="210"/>
      <c r="D1" s="210"/>
      <c r="E1" s="210"/>
      <c r="F1" s="210"/>
      <c r="G1" s="211"/>
      <c r="H1" s="118"/>
      <c r="J1" t="s">
        <v>76</v>
      </c>
      <c r="K1" s="103"/>
    </row>
    <row r="2" spans="1:15" ht="33" customHeight="1" thickBot="1">
      <c r="A2" s="109"/>
      <c r="B2" s="212" t="s">
        <v>0</v>
      </c>
      <c r="C2" s="212"/>
      <c r="D2" s="212"/>
      <c r="E2" s="212"/>
      <c r="F2" s="212"/>
      <c r="G2" s="186">
        <f ca="1">TODAY()</f>
        <v>44112</v>
      </c>
      <c r="H2" s="119"/>
      <c r="I2" s="206" t="s">
        <v>59</v>
      </c>
      <c r="J2" s="206"/>
      <c r="K2" s="206"/>
      <c r="L2" s="207"/>
      <c r="M2" s="154"/>
      <c r="N2" s="208" t="s">
        <v>31</v>
      </c>
      <c r="O2" s="209"/>
    </row>
    <row r="3" spans="1:15" ht="18" customHeight="1" thickBot="1">
      <c r="A3" s="126"/>
      <c r="B3" s="213" t="s">
        <v>1</v>
      </c>
      <c r="C3" s="214"/>
      <c r="D3" s="120" t="s">
        <v>24</v>
      </c>
      <c r="E3" s="120" t="s">
        <v>25</v>
      </c>
      <c r="F3" s="120" t="s">
        <v>2</v>
      </c>
      <c r="G3" s="121" t="s">
        <v>26</v>
      </c>
      <c r="H3" s="90"/>
      <c r="I3" s="215" t="s">
        <v>1</v>
      </c>
      <c r="J3" s="216"/>
      <c r="K3" s="86" t="s">
        <v>24</v>
      </c>
      <c r="L3" s="155" t="s">
        <v>25</v>
      </c>
      <c r="M3" s="159"/>
      <c r="N3" s="157" t="s">
        <v>24</v>
      </c>
      <c r="O3" s="87" t="s">
        <v>32</v>
      </c>
    </row>
    <row r="4" spans="1:15" ht="18" hidden="1" customHeight="1" thickBot="1">
      <c r="A4" s="110">
        <v>1</v>
      </c>
      <c r="B4" s="96" t="str">
        <f>ATUN!E4</f>
        <v>ATUN ALETA AMARILLA 6/8 4.54 KG.</v>
      </c>
      <c r="C4" s="94"/>
      <c r="D4" s="144">
        <f>ATUN!E226</f>
        <v>0</v>
      </c>
      <c r="E4" s="128">
        <f>ATUN!F226</f>
        <v>0</v>
      </c>
      <c r="F4" s="98">
        <f>ATUN!L4</f>
        <v>210</v>
      </c>
      <c r="G4" s="123">
        <f t="shared" ref="G4:G14" si="0">D4*F4</f>
        <v>0</v>
      </c>
      <c r="H4" s="125"/>
      <c r="I4" s="99" t="s">
        <v>66</v>
      </c>
      <c r="J4" s="130"/>
      <c r="K4" s="198">
        <f t="shared" ref="K4:L6" si="1">D4</f>
        <v>0</v>
      </c>
      <c r="L4" s="200">
        <f t="shared" si="1"/>
        <v>0</v>
      </c>
      <c r="M4" s="160"/>
      <c r="N4" s="158">
        <v>0</v>
      </c>
      <c r="O4" s="180">
        <v>0</v>
      </c>
    </row>
    <row r="5" spans="1:15" ht="18" hidden="1" customHeight="1" thickBot="1">
      <c r="A5" s="110">
        <v>2</v>
      </c>
      <c r="B5" s="95" t="s">
        <v>103</v>
      </c>
      <c r="C5" s="94"/>
      <c r="D5" s="144">
        <f>BUCHE!E209</f>
        <v>0</v>
      </c>
      <c r="E5" s="128">
        <f>BUCHE!F209</f>
        <v>0</v>
      </c>
      <c r="F5" s="98">
        <v>43</v>
      </c>
      <c r="G5" s="123">
        <f t="shared" si="0"/>
        <v>0</v>
      </c>
      <c r="H5" s="125"/>
      <c r="I5" s="99" t="s">
        <v>38</v>
      </c>
      <c r="J5" s="130"/>
      <c r="K5" s="198">
        <f t="shared" si="1"/>
        <v>0</v>
      </c>
      <c r="L5" s="200">
        <f t="shared" si="1"/>
        <v>0</v>
      </c>
      <c r="M5" s="161"/>
      <c r="N5" s="158">
        <v>0</v>
      </c>
      <c r="O5" s="180">
        <v>0</v>
      </c>
    </row>
    <row r="6" spans="1:15" s="84" customFormat="1" ht="16.5" hidden="1" customHeight="1" thickBot="1">
      <c r="A6" s="110">
        <v>3</v>
      </c>
      <c r="B6" s="91" t="str">
        <f>'BUCHE SEA'!E4</f>
        <v>BUCHE SEABOARD</v>
      </c>
      <c r="C6" s="142"/>
      <c r="D6" s="92">
        <f>'BUCHE SEA'!E209</f>
        <v>0</v>
      </c>
      <c r="E6" s="129">
        <f>'BUCHE SEA'!F209</f>
        <v>0</v>
      </c>
      <c r="F6" s="93">
        <v>55</v>
      </c>
      <c r="G6" s="123">
        <f t="shared" si="0"/>
        <v>0</v>
      </c>
      <c r="H6" s="88"/>
      <c r="I6" s="99" t="str">
        <f t="shared" ref="I6:I43" si="2">B6</f>
        <v>BUCHE SEABOARD</v>
      </c>
      <c r="J6" s="100"/>
      <c r="K6" s="198">
        <f t="shared" si="1"/>
        <v>0</v>
      </c>
      <c r="L6" s="200">
        <f t="shared" si="1"/>
        <v>0</v>
      </c>
      <c r="M6" s="162"/>
      <c r="N6" s="158">
        <v>0</v>
      </c>
      <c r="O6" s="180">
        <v>0</v>
      </c>
    </row>
    <row r="7" spans="1:15" s="84" customFormat="1" ht="16.5" hidden="1" customHeight="1" thickBot="1">
      <c r="A7" s="110">
        <v>4</v>
      </c>
      <c r="B7" s="143" t="str">
        <f>CABEZA!E4</f>
        <v>CABEZA C/PAPADA</v>
      </c>
      <c r="C7" s="122"/>
      <c r="D7" s="145">
        <f>CABEZA!E209</f>
        <v>0</v>
      </c>
      <c r="E7" s="146">
        <f>CABEZA!F209</f>
        <v>0</v>
      </c>
      <c r="F7" s="147">
        <v>22</v>
      </c>
      <c r="G7" s="123">
        <f t="shared" si="0"/>
        <v>0</v>
      </c>
      <c r="H7" s="89"/>
      <c r="I7" s="99" t="str">
        <f t="shared" si="2"/>
        <v>CABEZA C/PAPADA</v>
      </c>
      <c r="J7" s="101"/>
      <c r="K7" s="198">
        <f>D7</f>
        <v>0</v>
      </c>
      <c r="L7" s="200">
        <f>E7</f>
        <v>0</v>
      </c>
      <c r="M7" s="162"/>
      <c r="N7" s="158">
        <v>0</v>
      </c>
      <c r="O7" s="180">
        <v>0</v>
      </c>
    </row>
    <row r="8" spans="1:15" s="84" customFormat="1" ht="16.5" hidden="1" customHeight="1" thickBot="1">
      <c r="A8" s="110">
        <v>5</v>
      </c>
      <c r="B8" s="143" t="str">
        <f>CAMARON!E4</f>
        <v>CAMARON    20 KG</v>
      </c>
      <c r="C8" s="122"/>
      <c r="D8" s="173">
        <f>CAMARON!E209</f>
        <v>0</v>
      </c>
      <c r="E8" s="172">
        <f>CAMARON!F209</f>
        <v>0</v>
      </c>
      <c r="F8" s="148">
        <v>180</v>
      </c>
      <c r="G8" s="123">
        <f t="shared" si="0"/>
        <v>0</v>
      </c>
      <c r="H8" s="89"/>
      <c r="I8" s="99" t="str">
        <f t="shared" si="2"/>
        <v>CAMARON    20 KG</v>
      </c>
      <c r="J8" s="101"/>
      <c r="K8" s="198">
        <f>D8</f>
        <v>0</v>
      </c>
      <c r="L8" s="200">
        <f>E8</f>
        <v>0</v>
      </c>
      <c r="M8" s="162"/>
      <c r="N8" s="158">
        <v>0</v>
      </c>
      <c r="O8" s="180">
        <v>0</v>
      </c>
    </row>
    <row r="9" spans="1:15" s="84" customFormat="1" ht="16.5" hidden="1" customHeight="1" thickBot="1">
      <c r="A9" s="110">
        <v>6</v>
      </c>
      <c r="B9" s="91" t="str">
        <f>CANAL!E4</f>
        <v>CANALES</v>
      </c>
      <c r="C9" s="94"/>
      <c r="D9" s="92">
        <f>CANAL!E214</f>
        <v>0</v>
      </c>
      <c r="E9" s="129">
        <f>CANAL!F214</f>
        <v>0</v>
      </c>
      <c r="F9" s="93">
        <f>CANAL!L4</f>
        <v>0</v>
      </c>
      <c r="G9" s="123">
        <f t="shared" si="0"/>
        <v>0</v>
      </c>
      <c r="H9" s="89"/>
      <c r="I9" s="99" t="str">
        <f t="shared" si="2"/>
        <v>CANALES</v>
      </c>
      <c r="J9" s="102"/>
      <c r="K9" s="101" t="e">
        <f>#REF!</f>
        <v>#REF!</v>
      </c>
      <c r="L9" s="156">
        <v>0</v>
      </c>
      <c r="M9" s="162"/>
      <c r="N9" s="158">
        <v>0</v>
      </c>
      <c r="O9" s="180">
        <v>0</v>
      </c>
    </row>
    <row r="10" spans="1:15" s="84" customFormat="1" ht="16.5" hidden="1" customHeight="1" thickBot="1">
      <c r="A10" s="110"/>
      <c r="B10" s="91" t="s">
        <v>173</v>
      </c>
      <c r="C10" s="94"/>
      <c r="D10" s="92">
        <f>'costilla esp'!E44</f>
        <v>0</v>
      </c>
      <c r="E10" s="129">
        <f>'costilla esp'!F44</f>
        <v>0</v>
      </c>
      <c r="F10" s="93">
        <v>50</v>
      </c>
      <c r="G10" s="123">
        <f>D10*F10</f>
        <v>0</v>
      </c>
      <c r="H10" s="89"/>
      <c r="I10" s="99"/>
      <c r="J10" s="102"/>
      <c r="K10" s="101"/>
      <c r="L10" s="156"/>
      <c r="M10" s="160"/>
      <c r="N10" s="158"/>
      <c r="O10" s="180"/>
    </row>
    <row r="11" spans="1:15" s="84" customFormat="1" ht="16.5" hidden="1" customHeight="1" thickBot="1">
      <c r="A11" s="110"/>
      <c r="B11" s="91" t="s">
        <v>125</v>
      </c>
      <c r="C11" s="94"/>
      <c r="D11" s="92">
        <f>'C.DE LOMO'!E22</f>
        <v>0</v>
      </c>
      <c r="E11" s="129">
        <f>'C.DE LOMO'!F20</f>
        <v>0</v>
      </c>
      <c r="F11" s="93">
        <v>42</v>
      </c>
      <c r="G11" s="123">
        <f>D11*F11</f>
        <v>0</v>
      </c>
      <c r="H11" s="89"/>
      <c r="I11" s="99"/>
      <c r="J11" s="102"/>
      <c r="K11" s="101"/>
      <c r="L11" s="156"/>
      <c r="M11" s="160"/>
      <c r="N11" s="158"/>
      <c r="O11" s="180"/>
    </row>
    <row r="12" spans="1:15" s="84" customFormat="1" ht="16.5" hidden="1" customHeight="1" thickBot="1">
      <c r="A12" s="110">
        <v>7</v>
      </c>
      <c r="B12" s="91" t="str">
        <f>CUERO!E4</f>
        <v xml:space="preserve">COMBO CUERO PAPEL </v>
      </c>
      <c r="C12" s="94"/>
      <c r="D12" s="92">
        <f>CUERO!E226</f>
        <v>0</v>
      </c>
      <c r="E12" s="92">
        <f>CUERO!F226</f>
        <v>0</v>
      </c>
      <c r="F12" s="93">
        <f>CUERO!L4</f>
        <v>20.5</v>
      </c>
      <c r="G12" s="123">
        <f t="shared" si="0"/>
        <v>0</v>
      </c>
      <c r="H12" s="89"/>
      <c r="I12" s="99" t="str">
        <f t="shared" si="2"/>
        <v xml:space="preserve">COMBO CUERO PAPEL </v>
      </c>
      <c r="J12" s="101"/>
      <c r="K12" s="101" t="e">
        <f>#REF!</f>
        <v>#REF!</v>
      </c>
      <c r="L12" s="156">
        <v>0</v>
      </c>
      <c r="M12" s="160"/>
      <c r="N12" s="158">
        <v>0</v>
      </c>
      <c r="O12" s="180">
        <v>0</v>
      </c>
    </row>
    <row r="13" spans="1:15" s="84" customFormat="1" ht="16.5" hidden="1" customHeight="1" thickBot="1">
      <c r="A13" s="110"/>
      <c r="B13" s="91" t="s">
        <v>124</v>
      </c>
      <c r="C13" s="94"/>
      <c r="D13" s="92">
        <f>CHAMBARETE!E23</f>
        <v>0</v>
      </c>
      <c r="E13" s="92">
        <f>CHAMBARETE!F23</f>
        <v>0</v>
      </c>
      <c r="F13" s="93">
        <v>65</v>
      </c>
      <c r="G13" s="123"/>
      <c r="H13" s="167"/>
      <c r="I13" s="99"/>
      <c r="J13" s="101"/>
      <c r="K13" s="101"/>
      <c r="L13" s="156"/>
      <c r="M13" s="160"/>
      <c r="N13" s="158"/>
      <c r="O13" s="180"/>
    </row>
    <row r="14" spans="1:15" s="84" customFormat="1" ht="16.5" customHeight="1" thickBot="1">
      <c r="A14" s="110">
        <v>8</v>
      </c>
      <c r="B14" s="91" t="str">
        <f>'CONTRA EXC.'!E4</f>
        <v>CONTRA EXCEL</v>
      </c>
      <c r="C14" s="94"/>
      <c r="D14" s="92">
        <f>'CONTRA EXC.'!E98</f>
        <v>6639.3199999999988</v>
      </c>
      <c r="E14" s="129">
        <f>'CONTRA EXC.'!F208</f>
        <v>218</v>
      </c>
      <c r="F14" s="93">
        <v>108</v>
      </c>
      <c r="G14" s="123">
        <f t="shared" si="0"/>
        <v>717046.55999999982</v>
      </c>
      <c r="H14" s="167"/>
      <c r="I14" s="99" t="str">
        <f t="shared" si="2"/>
        <v>CONTRA EXCEL</v>
      </c>
      <c r="J14" s="101"/>
      <c r="K14" s="198">
        <f>D14</f>
        <v>6639.3199999999988</v>
      </c>
      <c r="L14" s="200">
        <f>E14</f>
        <v>218</v>
      </c>
      <c r="M14" s="163"/>
      <c r="N14" s="158">
        <f>K14-D14</f>
        <v>0</v>
      </c>
      <c r="O14" s="180">
        <v>0</v>
      </c>
    </row>
    <row r="15" spans="1:15" s="84" customFormat="1" ht="16.5" customHeight="1" thickBot="1">
      <c r="A15" s="110">
        <v>9</v>
      </c>
      <c r="B15" s="91" t="str">
        <f>'CONTRA SW'!E4</f>
        <v>CONTRA SWIFT</v>
      </c>
      <c r="C15" s="94"/>
      <c r="D15" s="92">
        <f>'CONTRA SW'!E210</f>
        <v>987.73</v>
      </c>
      <c r="E15" s="129">
        <f>'CONTRA SW'!F210</f>
        <v>34</v>
      </c>
      <c r="F15" s="93">
        <v>96</v>
      </c>
      <c r="G15" s="123">
        <f t="shared" ref="G15:G18" si="3">D15*F15</f>
        <v>94822.080000000002</v>
      </c>
      <c r="H15" s="88"/>
      <c r="I15" s="99" t="s">
        <v>28</v>
      </c>
      <c r="J15" s="101"/>
      <c r="K15" s="198">
        <f>D15</f>
        <v>987.73</v>
      </c>
      <c r="L15" s="200">
        <f>E15</f>
        <v>34</v>
      </c>
      <c r="M15" s="164"/>
      <c r="N15" s="158">
        <v>0</v>
      </c>
      <c r="O15" s="180">
        <v>0</v>
      </c>
    </row>
    <row r="16" spans="1:15" s="84" customFormat="1" ht="16.5" hidden="1" customHeight="1" thickBot="1">
      <c r="A16" s="110">
        <v>10</v>
      </c>
      <c r="B16" s="95" t="s">
        <v>96</v>
      </c>
      <c r="C16" s="94"/>
      <c r="D16" s="92">
        <f>'CORBATA SEAB.'!E209</f>
        <v>0</v>
      </c>
      <c r="E16" s="129">
        <f>'CORBATA SEAB.'!F209</f>
        <v>0</v>
      </c>
      <c r="F16" s="93">
        <v>54</v>
      </c>
      <c r="G16" s="123">
        <f t="shared" si="3"/>
        <v>0</v>
      </c>
      <c r="H16" s="167"/>
      <c r="I16" s="99" t="s">
        <v>96</v>
      </c>
      <c r="J16" s="101"/>
      <c r="K16" s="198">
        <v>0</v>
      </c>
      <c r="L16" s="200">
        <f>E16</f>
        <v>0</v>
      </c>
      <c r="M16" s="162"/>
      <c r="N16" s="158">
        <v>0</v>
      </c>
      <c r="O16" s="180">
        <v>0</v>
      </c>
    </row>
    <row r="17" spans="1:15" s="84" customFormat="1" ht="16.5" customHeight="1" thickBot="1">
      <c r="A17" s="110">
        <v>11</v>
      </c>
      <c r="B17" s="91" t="str">
        <f>'CORBA.SWIF'!E4</f>
        <v>CORBATA SWIFT</v>
      </c>
      <c r="C17" s="94"/>
      <c r="D17" s="92">
        <f>'CORBA.SWIF'!E209</f>
        <v>1068.9299999999998</v>
      </c>
      <c r="E17" s="129">
        <f>'CORBA.SWIF'!F209</f>
        <v>58</v>
      </c>
      <c r="F17" s="93">
        <v>52</v>
      </c>
      <c r="G17" s="123">
        <f t="shared" si="3"/>
        <v>55584.359999999993</v>
      </c>
      <c r="H17" s="168"/>
      <c r="I17" s="99" t="str">
        <f t="shared" si="2"/>
        <v>CORBATA SWIFT</v>
      </c>
      <c r="J17" s="101"/>
      <c r="K17" s="198">
        <v>1073.44</v>
      </c>
      <c r="L17" s="200">
        <f>E17</f>
        <v>58</v>
      </c>
      <c r="M17" s="160"/>
      <c r="N17" s="158">
        <f>K17-D17</f>
        <v>4.5100000000002183</v>
      </c>
      <c r="O17" s="180">
        <v>0</v>
      </c>
    </row>
    <row r="18" spans="1:15" s="84" customFormat="1" ht="16.5" customHeight="1" thickBot="1">
      <c r="A18" s="110">
        <v>12</v>
      </c>
      <c r="B18" s="91" t="str">
        <f>CARNERO!E4</f>
        <v>ESPALDILLA DE CARNERO</v>
      </c>
      <c r="C18" s="94"/>
      <c r="D18" s="92">
        <f>CARNERO!E209</f>
        <v>344.73999999999995</v>
      </c>
      <c r="E18" s="129">
        <f>CARNERO!F209</f>
        <v>14</v>
      </c>
      <c r="F18" s="93">
        <v>125</v>
      </c>
      <c r="G18" s="123">
        <f t="shared" si="3"/>
        <v>43092.499999999993</v>
      </c>
      <c r="H18" s="168"/>
      <c r="I18" s="99" t="s">
        <v>61</v>
      </c>
      <c r="J18" s="102"/>
      <c r="K18" s="198">
        <f>D18</f>
        <v>344.73999999999995</v>
      </c>
      <c r="L18" s="200">
        <f>E18</f>
        <v>14</v>
      </c>
      <c r="M18" s="163"/>
      <c r="N18" s="158">
        <v>0</v>
      </c>
      <c r="O18" s="180">
        <v>0</v>
      </c>
    </row>
    <row r="19" spans="1:15" s="84" customFormat="1" ht="16.5" hidden="1" customHeight="1" thickBot="1">
      <c r="A19" s="110">
        <v>13</v>
      </c>
      <c r="B19" s="95" t="str">
        <f>CORDERO!E4</f>
        <v>ESPALDILLA DE CORDERO FOREST</v>
      </c>
      <c r="C19" s="94"/>
      <c r="D19" s="92">
        <f>CORDERO!E226</f>
        <v>0</v>
      </c>
      <c r="E19" s="92">
        <f>CORDERO!F226</f>
        <v>0</v>
      </c>
      <c r="F19" s="93">
        <f>CORDERO!L4</f>
        <v>105</v>
      </c>
      <c r="G19" s="123">
        <f t="shared" ref="G19:G42" si="4">D19*F19</f>
        <v>0</v>
      </c>
      <c r="H19" s="169"/>
      <c r="I19" s="99" t="str">
        <f t="shared" si="2"/>
        <v>ESPALDILLA DE CORDERO FOREST</v>
      </c>
      <c r="J19" s="101"/>
      <c r="K19" s="101" t="e">
        <f>#REF!</f>
        <v>#REF!</v>
      </c>
      <c r="L19" s="156">
        <v>0</v>
      </c>
      <c r="M19" s="164"/>
      <c r="N19" s="158">
        <v>0</v>
      </c>
      <c r="O19" s="180">
        <v>0</v>
      </c>
    </row>
    <row r="20" spans="1:15" s="84" customFormat="1" ht="16.5" hidden="1" customHeight="1" thickBot="1">
      <c r="A20" s="110">
        <v>14</v>
      </c>
      <c r="B20" s="91" t="str">
        <f>BASA!E4</f>
        <v>FILETE DE PESCADO BASA 10K</v>
      </c>
      <c r="C20" s="94"/>
      <c r="D20" s="92">
        <f>BASA!E209</f>
        <v>0</v>
      </c>
      <c r="E20" s="129">
        <f>BASA!F209</f>
        <v>0</v>
      </c>
      <c r="F20" s="93">
        <v>48</v>
      </c>
      <c r="G20" s="123">
        <f t="shared" si="4"/>
        <v>0</v>
      </c>
      <c r="H20" s="89"/>
      <c r="I20" s="99" t="s">
        <v>72</v>
      </c>
      <c r="J20" s="101"/>
      <c r="K20" s="198">
        <f>D20</f>
        <v>0</v>
      </c>
      <c r="L20" s="200">
        <f>E20</f>
        <v>0</v>
      </c>
      <c r="M20" s="161"/>
      <c r="N20" s="158">
        <v>0</v>
      </c>
      <c r="O20" s="180">
        <v>0</v>
      </c>
    </row>
    <row r="21" spans="1:15" s="84" customFormat="1" ht="16.5" customHeight="1" thickBot="1">
      <c r="A21" s="110">
        <v>15</v>
      </c>
      <c r="B21" s="96" t="str">
        <f>TILAPIA!E4</f>
        <v>FILETE TILAPIA 3/5  4.54 KG.</v>
      </c>
      <c r="C21" s="94"/>
      <c r="D21" s="92">
        <f>TILAPIA!E36</f>
        <v>653.76</v>
      </c>
      <c r="E21" s="129">
        <f>TILAPIA!F209</f>
        <v>144</v>
      </c>
      <c r="F21" s="93">
        <v>55</v>
      </c>
      <c r="G21" s="123">
        <f t="shared" si="4"/>
        <v>35956.800000000003</v>
      </c>
      <c r="H21" s="167"/>
      <c r="I21" s="99" t="s">
        <v>71</v>
      </c>
      <c r="J21" s="102"/>
      <c r="K21" s="198">
        <f>D21</f>
        <v>653.76</v>
      </c>
      <c r="L21" s="200">
        <f>E21</f>
        <v>144</v>
      </c>
      <c r="M21" s="160"/>
      <c r="N21" s="158">
        <v>0</v>
      </c>
      <c r="O21" s="180">
        <v>0</v>
      </c>
    </row>
    <row r="22" spans="1:15" s="84" customFormat="1" ht="16.5" hidden="1" customHeight="1" thickBot="1">
      <c r="A22" s="110"/>
      <c r="B22" s="96" t="s">
        <v>95</v>
      </c>
      <c r="C22" s="94"/>
      <c r="D22" s="92">
        <f>CHAMBARETE!E21</f>
        <v>0</v>
      </c>
      <c r="E22" s="129">
        <f>CHAMBARETE!F19</f>
        <v>0</v>
      </c>
      <c r="F22" s="93">
        <v>200</v>
      </c>
      <c r="G22" s="123">
        <f>PRODUCT(D22*F22)</f>
        <v>0</v>
      </c>
      <c r="H22" s="167"/>
      <c r="I22" s="99"/>
      <c r="J22" s="102"/>
      <c r="K22" s="101"/>
      <c r="L22" s="156"/>
      <c r="M22" s="160"/>
      <c r="N22" s="158"/>
      <c r="O22" s="180"/>
    </row>
    <row r="23" spans="1:15" s="84" customFormat="1" ht="16.5" hidden="1" customHeight="1" thickBot="1">
      <c r="A23" s="110">
        <v>16</v>
      </c>
      <c r="B23" s="96" t="str">
        <f>LENGUA!E4</f>
        <v>LENGUA DE PUERCO</v>
      </c>
      <c r="C23" s="94"/>
      <c r="D23" s="92">
        <f>LENGUA!E226</f>
        <v>0</v>
      </c>
      <c r="E23" s="129">
        <f>LENGUA!F226</f>
        <v>0</v>
      </c>
      <c r="F23" s="93">
        <v>46</v>
      </c>
      <c r="G23" s="123">
        <f t="shared" si="4"/>
        <v>0</v>
      </c>
      <c r="H23" s="168"/>
      <c r="I23" s="99" t="s">
        <v>67</v>
      </c>
      <c r="J23" s="102"/>
      <c r="K23" s="101">
        <v>240.32</v>
      </c>
      <c r="L23" s="156">
        <v>169</v>
      </c>
      <c r="M23" s="164"/>
      <c r="N23" s="158">
        <f>K23-D23</f>
        <v>240.32</v>
      </c>
      <c r="O23" s="180">
        <v>0</v>
      </c>
    </row>
    <row r="24" spans="1:15" s="84" customFormat="1" ht="16.5" hidden="1" customHeight="1" thickBot="1">
      <c r="A24" s="110">
        <v>17</v>
      </c>
      <c r="B24" s="96" t="str">
        <f>LOMOS!E4</f>
        <v>LOMO DE CAÑA</v>
      </c>
      <c r="C24" s="94"/>
      <c r="D24" s="92">
        <f>LOMOS!E209</f>
        <v>0</v>
      </c>
      <c r="E24" s="128">
        <f>LOMOS!F209</f>
        <v>0</v>
      </c>
      <c r="F24" s="98">
        <v>74</v>
      </c>
      <c r="G24" s="123">
        <f t="shared" si="4"/>
        <v>0</v>
      </c>
      <c r="H24" s="168"/>
      <c r="I24" s="99" t="s">
        <v>73</v>
      </c>
      <c r="J24" s="102"/>
      <c r="K24" s="101">
        <v>3776.93</v>
      </c>
      <c r="L24" s="156">
        <v>133</v>
      </c>
      <c r="M24" s="160"/>
      <c r="N24" s="158">
        <f>K24-D24</f>
        <v>3776.93</v>
      </c>
      <c r="O24" s="180">
        <v>0</v>
      </c>
    </row>
    <row r="25" spans="1:15" s="84" customFormat="1" ht="16.5" customHeight="1" thickBot="1">
      <c r="A25" s="110"/>
      <c r="B25" s="96" t="s">
        <v>131</v>
      </c>
      <c r="C25" s="94"/>
      <c r="D25" s="92">
        <f>MANITAS!E32</f>
        <v>602.6400000000001</v>
      </c>
      <c r="E25" s="128">
        <f>MANITAS!F33</f>
        <v>20</v>
      </c>
      <c r="F25" s="98">
        <v>27</v>
      </c>
      <c r="G25" s="123">
        <f t="shared" si="4"/>
        <v>16271.280000000002</v>
      </c>
      <c r="H25" s="168"/>
      <c r="I25" s="99" t="s">
        <v>131</v>
      </c>
      <c r="J25" s="102"/>
      <c r="K25" s="198">
        <f>D25</f>
        <v>602.6400000000001</v>
      </c>
      <c r="L25" s="200">
        <f>E25</f>
        <v>20</v>
      </c>
      <c r="M25" s="160"/>
      <c r="N25" s="158"/>
      <c r="O25" s="180"/>
    </row>
    <row r="26" spans="1:15" s="84" customFormat="1" ht="16.5" customHeight="1" thickBot="1">
      <c r="A26" s="110">
        <v>18</v>
      </c>
      <c r="B26" s="96" t="str">
        <f>MENUDO!E4</f>
        <v>MENUDO EXCEL</v>
      </c>
      <c r="C26" s="94"/>
      <c r="D26" s="92">
        <f>MENUDO!E215</f>
        <v>9931.3200000000052</v>
      </c>
      <c r="E26" s="128">
        <f>MENUDO!F215</f>
        <v>365</v>
      </c>
      <c r="F26" s="98">
        <v>54</v>
      </c>
      <c r="G26" s="123">
        <f t="shared" si="4"/>
        <v>536291.28000000026</v>
      </c>
      <c r="H26" s="168"/>
      <c r="I26" s="99" t="s">
        <v>68</v>
      </c>
      <c r="J26" s="102"/>
      <c r="K26" s="198">
        <f t="shared" ref="K26:L28" si="5">D26</f>
        <v>9931.3200000000052</v>
      </c>
      <c r="L26" s="200">
        <f t="shared" si="5"/>
        <v>365</v>
      </c>
      <c r="M26" s="164"/>
      <c r="N26" s="158">
        <v>0</v>
      </c>
      <c r="O26" s="180">
        <v>0</v>
      </c>
    </row>
    <row r="27" spans="1:15" s="84" customFormat="1" ht="16.5" hidden="1" customHeight="1" thickBot="1">
      <c r="A27" s="110">
        <v>19</v>
      </c>
      <c r="B27" s="96" t="str">
        <f>PATITAS!E4</f>
        <v>PATITAS</v>
      </c>
      <c r="C27" s="94"/>
      <c r="D27" s="92">
        <f>PATITAS!E209</f>
        <v>0</v>
      </c>
      <c r="E27" s="128">
        <f>PATITAS!F209</f>
        <v>0</v>
      </c>
      <c r="F27" s="98">
        <v>26</v>
      </c>
      <c r="G27" s="123">
        <f t="shared" si="4"/>
        <v>0</v>
      </c>
      <c r="H27" s="168"/>
      <c r="I27" s="99" t="str">
        <f t="shared" si="2"/>
        <v>PATITAS</v>
      </c>
      <c r="J27" s="102"/>
      <c r="K27" s="198">
        <f t="shared" si="5"/>
        <v>0</v>
      </c>
      <c r="L27" s="200">
        <f t="shared" si="5"/>
        <v>0</v>
      </c>
      <c r="M27" s="164"/>
      <c r="N27" s="158">
        <v>0</v>
      </c>
      <c r="O27" s="180">
        <v>0</v>
      </c>
    </row>
    <row r="28" spans="1:15" s="84" customFormat="1" ht="16.5" hidden="1" customHeight="1" thickBot="1">
      <c r="A28" s="110"/>
      <c r="B28" s="96" t="s">
        <v>120</v>
      </c>
      <c r="C28" s="94"/>
      <c r="D28" s="92">
        <f>RECORTE!E97</f>
        <v>0</v>
      </c>
      <c r="E28" s="128">
        <f>RECORTE!F96</f>
        <v>0</v>
      </c>
      <c r="F28" s="98">
        <v>39</v>
      </c>
      <c r="G28" s="123">
        <f t="shared" si="4"/>
        <v>0</v>
      </c>
      <c r="H28" s="168"/>
      <c r="I28" s="175" t="s">
        <v>120</v>
      </c>
      <c r="J28" s="151"/>
      <c r="K28" s="198">
        <f t="shared" si="5"/>
        <v>0</v>
      </c>
      <c r="L28" s="200">
        <f t="shared" si="5"/>
        <v>0</v>
      </c>
      <c r="M28" s="164"/>
      <c r="N28" s="158">
        <v>0</v>
      </c>
      <c r="O28" s="180"/>
    </row>
    <row r="29" spans="1:15" s="84" customFormat="1" ht="16.5" hidden="1" customHeight="1" thickBot="1">
      <c r="A29" s="110" t="s">
        <v>23</v>
      </c>
      <c r="B29" s="96" t="s">
        <v>128</v>
      </c>
      <c r="C29" s="94"/>
      <c r="D29" s="92">
        <f>RIBLETTS!E21</f>
        <v>0</v>
      </c>
      <c r="E29" s="128">
        <f>RIBLETTS!F23</f>
        <v>0</v>
      </c>
      <c r="F29" s="98">
        <v>32</v>
      </c>
      <c r="G29" s="123">
        <f t="shared" si="4"/>
        <v>0</v>
      </c>
      <c r="H29" s="168"/>
      <c r="I29" s="175"/>
      <c r="J29" s="151"/>
      <c r="K29" s="198"/>
      <c r="L29" s="200"/>
      <c r="M29" s="164"/>
      <c r="N29" s="158"/>
      <c r="O29" s="180"/>
    </row>
    <row r="30" spans="1:15" s="84" customFormat="1" ht="16.5" customHeight="1" thickBot="1">
      <c r="A30" s="110"/>
      <c r="B30" s="96" t="s">
        <v>114</v>
      </c>
      <c r="C30" s="94"/>
      <c r="D30" s="92">
        <f>PAVO!E72</f>
        <v>4741.87</v>
      </c>
      <c r="E30" s="128">
        <f>PAVO!F72</f>
        <v>226</v>
      </c>
      <c r="F30" s="98">
        <v>59</v>
      </c>
      <c r="G30" s="123">
        <f t="shared" si="4"/>
        <v>279770.33</v>
      </c>
      <c r="H30" s="168"/>
      <c r="I30" s="175" t="s">
        <v>114</v>
      </c>
      <c r="J30" s="151"/>
      <c r="K30" s="198">
        <f t="shared" ref="K30:L32" si="6">D30</f>
        <v>4741.87</v>
      </c>
      <c r="L30" s="200">
        <f t="shared" si="6"/>
        <v>226</v>
      </c>
      <c r="M30" s="164"/>
      <c r="N30" s="158">
        <v>0</v>
      </c>
      <c r="O30" s="180">
        <v>0</v>
      </c>
    </row>
    <row r="31" spans="1:15" s="84" customFormat="1" ht="16.5" hidden="1" customHeight="1" thickBot="1">
      <c r="A31" s="110">
        <v>20</v>
      </c>
      <c r="B31" s="96" t="str">
        <f>PAPAS!E4</f>
        <v>PAPAS RECTA  3/8</v>
      </c>
      <c r="C31" s="94"/>
      <c r="D31" s="92">
        <f>PAPAS!E226</f>
        <v>0</v>
      </c>
      <c r="E31" s="128">
        <f>PAPAS!F36</f>
        <v>0</v>
      </c>
      <c r="F31" s="98">
        <v>32</v>
      </c>
      <c r="G31" s="123">
        <f t="shared" si="4"/>
        <v>0</v>
      </c>
      <c r="H31" s="168"/>
      <c r="I31" s="175" t="s">
        <v>69</v>
      </c>
      <c r="J31" s="151"/>
      <c r="K31" s="198">
        <f t="shared" si="6"/>
        <v>0</v>
      </c>
      <c r="L31" s="200">
        <f t="shared" si="6"/>
        <v>0</v>
      </c>
      <c r="M31" s="164"/>
      <c r="N31" s="158">
        <v>0</v>
      </c>
      <c r="O31" s="180">
        <v>0</v>
      </c>
    </row>
    <row r="32" spans="1:15" s="84" customFormat="1" ht="16.5" customHeight="1" thickBot="1">
      <c r="A32" s="110"/>
      <c r="B32" s="96" t="s">
        <v>112</v>
      </c>
      <c r="C32" s="94"/>
      <c r="D32" s="92">
        <f>'P. DE C@RDERO'!E55</f>
        <v>219.59</v>
      </c>
      <c r="E32" s="128">
        <f>'P. DE C@RDERO'!F53</f>
        <v>9</v>
      </c>
      <c r="F32" s="98">
        <v>118</v>
      </c>
      <c r="G32" s="123">
        <f t="shared" si="4"/>
        <v>25911.62</v>
      </c>
      <c r="H32" s="168"/>
      <c r="I32" s="175" t="s">
        <v>118</v>
      </c>
      <c r="J32" s="177"/>
      <c r="K32" s="198">
        <f t="shared" si="6"/>
        <v>219.59</v>
      </c>
      <c r="L32" s="200">
        <f t="shared" si="6"/>
        <v>9</v>
      </c>
      <c r="M32" s="164"/>
      <c r="N32" s="158">
        <v>0</v>
      </c>
      <c r="O32" s="180"/>
    </row>
    <row r="33" spans="1:15" s="84" customFormat="1" ht="16.5" customHeight="1" thickBot="1">
      <c r="A33" s="110">
        <v>21</v>
      </c>
      <c r="B33" s="96" t="str">
        <f>PERNIL!E4</f>
        <v>PERNIL CON PIEL (COMBO)</v>
      </c>
      <c r="C33" s="94"/>
      <c r="D33" s="92">
        <f>PERNIL!G643</f>
        <v>1.4000000000170303</v>
      </c>
      <c r="E33" s="128">
        <f>PERNIL!H515</f>
        <v>0</v>
      </c>
      <c r="F33" s="98">
        <v>35</v>
      </c>
      <c r="G33" s="123">
        <f t="shared" si="4"/>
        <v>49.00000000059606</v>
      </c>
      <c r="H33" s="168"/>
      <c r="I33" s="178" t="s">
        <v>57</v>
      </c>
      <c r="J33" s="179"/>
      <c r="K33" s="198">
        <f>D33</f>
        <v>1.4000000000170303</v>
      </c>
      <c r="L33" s="200">
        <f>E33</f>
        <v>0</v>
      </c>
      <c r="M33" s="164"/>
      <c r="N33" s="158">
        <v>1.4</v>
      </c>
      <c r="O33" s="180">
        <v>0</v>
      </c>
    </row>
    <row r="34" spans="1:15" s="84" customFormat="1" ht="16.5" hidden="1" customHeight="1" thickBot="1">
      <c r="A34" s="110">
        <v>22</v>
      </c>
      <c r="B34" s="96" t="str">
        <f>'PERNIL cja'!E4</f>
        <v>PIERNA S/H</v>
      </c>
      <c r="C34" s="94"/>
      <c r="D34" s="92">
        <f>'PERNIL cja'!E226</f>
        <v>0</v>
      </c>
      <c r="E34" s="128">
        <f>'PERNIL cja'!F226</f>
        <v>0</v>
      </c>
      <c r="F34" s="98">
        <f>'PERNIL cja'!L4</f>
        <v>40</v>
      </c>
      <c r="G34" s="123">
        <f t="shared" si="4"/>
        <v>0</v>
      </c>
      <c r="H34" s="168"/>
      <c r="I34" s="176" t="str">
        <f t="shared" si="2"/>
        <v>PIERNA S/H</v>
      </c>
      <c r="J34" s="177"/>
      <c r="K34" s="101" t="e">
        <f>#REF!</f>
        <v>#REF!</v>
      </c>
      <c r="L34" s="156">
        <v>0</v>
      </c>
      <c r="M34" s="164"/>
      <c r="N34" s="158">
        <v>0</v>
      </c>
      <c r="O34" s="180">
        <v>0</v>
      </c>
    </row>
    <row r="35" spans="1:15" s="84" customFormat="1" ht="16.5" hidden="1" customHeight="1" thickBot="1">
      <c r="A35" s="110">
        <v>23</v>
      </c>
      <c r="B35" s="96" t="str">
        <f>CHULETA!E4</f>
        <v>CHULETA EN COMBO</v>
      </c>
      <c r="C35" s="94"/>
      <c r="D35" s="92">
        <f>CHULETA!E209</f>
        <v>0</v>
      </c>
      <c r="E35" s="128">
        <f>CHULETA!F209</f>
        <v>0</v>
      </c>
      <c r="F35" s="98">
        <f>CHULETA!L4</f>
        <v>105</v>
      </c>
      <c r="G35" s="123">
        <f t="shared" si="4"/>
        <v>0</v>
      </c>
      <c r="H35" s="170"/>
      <c r="I35" s="99" t="str">
        <f t="shared" si="2"/>
        <v>CHULETA EN COMBO</v>
      </c>
      <c r="J35" s="101"/>
      <c r="K35" s="101" t="e">
        <f>#REF!</f>
        <v>#REF!</v>
      </c>
      <c r="L35" s="156">
        <v>0</v>
      </c>
      <c r="M35" s="164"/>
      <c r="N35" s="158">
        <v>0</v>
      </c>
      <c r="O35" s="180">
        <v>0</v>
      </c>
    </row>
    <row r="36" spans="1:15" s="84" customFormat="1" ht="16.5" customHeight="1">
      <c r="A36" s="110">
        <v>24</v>
      </c>
      <c r="B36" s="96" t="str">
        <f>'ESPALDILLA '!E4</f>
        <v>ESPALDILLA TROZO</v>
      </c>
      <c r="C36" s="94"/>
      <c r="D36" s="92">
        <f>'ESPALDILLA '!E209</f>
        <v>387.41999999999962</v>
      </c>
      <c r="E36" s="128">
        <f>'ESPALDILLA '!F209</f>
        <v>15</v>
      </c>
      <c r="F36" s="98">
        <v>42</v>
      </c>
      <c r="G36" s="123">
        <f t="shared" si="4"/>
        <v>16271.639999999985</v>
      </c>
      <c r="H36" s="149"/>
      <c r="I36" s="99" t="str">
        <f t="shared" si="2"/>
        <v>ESPALDILLA TROZO</v>
      </c>
      <c r="J36" s="101"/>
      <c r="K36" s="198">
        <f>D36</f>
        <v>387.41999999999962</v>
      </c>
      <c r="L36" s="200">
        <f>E36</f>
        <v>15</v>
      </c>
      <c r="M36" s="162"/>
      <c r="N36" s="158">
        <v>0</v>
      </c>
      <c r="O36" s="180">
        <v>0</v>
      </c>
    </row>
    <row r="37" spans="1:15" s="84" customFormat="1" ht="16.5" hidden="1" customHeight="1" thickBot="1">
      <c r="A37" s="110">
        <v>25</v>
      </c>
      <c r="B37" s="96" t="s">
        <v>70</v>
      </c>
      <c r="C37" s="94"/>
      <c r="D37" s="92">
        <f>SALMON!E209</f>
        <v>0</v>
      </c>
      <c r="E37" s="128">
        <f>SALMON!F209</f>
        <v>0</v>
      </c>
      <c r="F37" s="98">
        <v>290</v>
      </c>
      <c r="G37" s="123">
        <f t="shared" si="4"/>
        <v>0</v>
      </c>
      <c r="H37" s="149"/>
      <c r="I37" s="99" t="s">
        <v>70</v>
      </c>
      <c r="J37" s="101"/>
      <c r="K37" s="198">
        <v>0</v>
      </c>
      <c r="L37" s="200">
        <f t="shared" ref="K37:L42" si="7">E37</f>
        <v>0</v>
      </c>
      <c r="M37" s="165"/>
      <c r="N37" s="158">
        <v>0</v>
      </c>
      <c r="O37" s="180">
        <v>0</v>
      </c>
    </row>
    <row r="38" spans="1:15" s="84" customFormat="1" ht="16.5" hidden="1" customHeight="1" thickBot="1">
      <c r="A38" s="110"/>
      <c r="B38" s="96" t="s">
        <v>156</v>
      </c>
      <c r="C38" s="94"/>
      <c r="D38" s="92">
        <f>'PUNTA. CAÑA'!E64</f>
        <v>-4.5474735088646412E-13</v>
      </c>
      <c r="E38" s="128">
        <f>'PUNTA. CAÑA'!F64</f>
        <v>0</v>
      </c>
      <c r="F38" s="98">
        <v>43</v>
      </c>
      <c r="G38" s="123">
        <f>D38*F38</f>
        <v>-1.9554136088117957E-11</v>
      </c>
      <c r="H38" s="149"/>
      <c r="I38" s="99" t="s">
        <v>156</v>
      </c>
      <c r="J38" s="101"/>
      <c r="K38" s="198">
        <f t="shared" ref="K38:L40" si="8">D38</f>
        <v>-4.5474735088646412E-13</v>
      </c>
      <c r="L38" s="200">
        <f t="shared" si="8"/>
        <v>0</v>
      </c>
      <c r="M38" s="165"/>
      <c r="N38" s="158">
        <v>0</v>
      </c>
      <c r="O38" s="180">
        <v>0</v>
      </c>
    </row>
    <row r="39" spans="1:15" s="84" customFormat="1" ht="16.5" hidden="1" customHeight="1">
      <c r="A39" s="110" t="s">
        <v>23</v>
      </c>
      <c r="B39" s="96" t="s">
        <v>155</v>
      </c>
      <c r="C39" s="94"/>
      <c r="D39" s="92">
        <f>'PULP. PIERNA'!E104</f>
        <v>0</v>
      </c>
      <c r="E39" s="128">
        <f>'PULP. PIERNA'!F103</f>
        <v>0</v>
      </c>
      <c r="F39" s="98">
        <v>42</v>
      </c>
      <c r="G39" s="123">
        <f>D39*F39</f>
        <v>0</v>
      </c>
      <c r="H39" s="149"/>
      <c r="I39" s="99" t="s">
        <v>155</v>
      </c>
      <c r="J39" s="101"/>
      <c r="K39" s="198">
        <f t="shared" si="8"/>
        <v>0</v>
      </c>
      <c r="L39" s="200">
        <f t="shared" si="8"/>
        <v>0</v>
      </c>
      <c r="M39" s="165"/>
      <c r="N39" s="158">
        <v>0</v>
      </c>
      <c r="O39" s="180">
        <v>0</v>
      </c>
    </row>
    <row r="40" spans="1:15" s="84" customFormat="1" ht="16.5" hidden="1" customHeight="1" thickBot="1">
      <c r="A40" s="110"/>
      <c r="B40" s="96" t="s">
        <v>137</v>
      </c>
      <c r="C40" s="94"/>
      <c r="D40" s="92">
        <f>'SESOS (2)'!E18</f>
        <v>0</v>
      </c>
      <c r="E40" s="128">
        <f>'SESOS (2)'!F20</f>
        <v>0</v>
      </c>
      <c r="F40" s="98">
        <v>43</v>
      </c>
      <c r="G40" s="123">
        <f>D40*F40</f>
        <v>0</v>
      </c>
      <c r="H40" s="149"/>
      <c r="I40" s="99" t="s">
        <v>159</v>
      </c>
      <c r="J40" s="101"/>
      <c r="K40" s="198">
        <f t="shared" si="8"/>
        <v>0</v>
      </c>
      <c r="L40" s="200">
        <f t="shared" si="8"/>
        <v>0</v>
      </c>
      <c r="M40" s="165"/>
      <c r="N40" s="158">
        <v>0</v>
      </c>
      <c r="O40" s="180">
        <v>0</v>
      </c>
    </row>
    <row r="41" spans="1:15" s="84" customFormat="1" ht="16.5" hidden="1" customHeight="1" thickBot="1">
      <c r="A41" s="110">
        <v>26</v>
      </c>
      <c r="B41" s="96" t="str">
        <f>SESOS!E4</f>
        <v>SESOS COPA</v>
      </c>
      <c r="C41" s="94"/>
      <c r="D41" s="92">
        <f>SESOS!E227</f>
        <v>0</v>
      </c>
      <c r="E41" s="128">
        <f>SESOS!F227</f>
        <v>0</v>
      </c>
      <c r="F41" s="98">
        <v>800</v>
      </c>
      <c r="G41" s="123">
        <f>E41*F41</f>
        <v>0</v>
      </c>
      <c r="H41" s="149"/>
      <c r="I41" s="99" t="s">
        <v>97</v>
      </c>
      <c r="J41" s="101"/>
      <c r="K41" s="198">
        <v>5862.7</v>
      </c>
      <c r="L41" s="200">
        <v>539</v>
      </c>
      <c r="M41" s="165"/>
      <c r="N41" s="158">
        <v>21.76</v>
      </c>
      <c r="O41" s="180">
        <v>2</v>
      </c>
    </row>
    <row r="42" spans="1:15" s="84" customFormat="1" ht="16.5" hidden="1" customHeight="1" thickBot="1">
      <c r="A42" s="110">
        <v>27</v>
      </c>
      <c r="B42" s="96" t="s">
        <v>116</v>
      </c>
      <c r="C42" s="94"/>
      <c r="D42" s="92">
        <f>GRASA!E53</f>
        <v>0</v>
      </c>
      <c r="E42" s="128">
        <f>GRASA!F52</f>
        <v>0</v>
      </c>
      <c r="F42" s="98">
        <v>17</v>
      </c>
      <c r="G42" s="123">
        <f t="shared" si="4"/>
        <v>0</v>
      </c>
      <c r="H42" s="149"/>
      <c r="I42" s="99" t="str">
        <f t="shared" si="2"/>
        <v>GRASA</v>
      </c>
      <c r="J42" s="101"/>
      <c r="K42" s="198">
        <f t="shared" si="7"/>
        <v>0</v>
      </c>
      <c r="L42" s="200">
        <f t="shared" si="7"/>
        <v>0</v>
      </c>
      <c r="M42" s="165"/>
      <c r="N42" s="158">
        <f t="shared" ref="N42:N43" si="9">K42-D42</f>
        <v>0</v>
      </c>
      <c r="O42" s="131">
        <f t="shared" ref="O42:O43" si="10">L42-E42</f>
        <v>0</v>
      </c>
    </row>
    <row r="43" spans="1:15" s="84" customFormat="1" ht="16.5" hidden="1" customHeight="1" thickBot="1">
      <c r="A43" s="110">
        <v>28</v>
      </c>
      <c r="B43" s="97" t="s">
        <v>93</v>
      </c>
      <c r="C43" s="94"/>
      <c r="D43" s="92">
        <f>RES!E34</f>
        <v>7.1054273576010019E-15</v>
      </c>
      <c r="E43" s="144">
        <f>RES!F34</f>
        <v>0</v>
      </c>
      <c r="F43" s="98"/>
      <c r="G43" s="123">
        <f t="shared" ref="G43" si="11">D43*F43</f>
        <v>0</v>
      </c>
      <c r="H43" s="150"/>
      <c r="I43" s="99" t="str">
        <f t="shared" si="2"/>
        <v>CORTES AME</v>
      </c>
      <c r="J43" s="101"/>
      <c r="K43" s="101" t="e">
        <f>#REF!</f>
        <v>#REF!</v>
      </c>
      <c r="L43" s="156">
        <v>0</v>
      </c>
      <c r="M43" s="165"/>
      <c r="N43" s="158" t="e">
        <f t="shared" si="9"/>
        <v>#REF!</v>
      </c>
      <c r="O43" s="131">
        <f t="shared" si="10"/>
        <v>0</v>
      </c>
    </row>
    <row r="44" spans="1:15" s="84" customFormat="1" ht="16.5" customHeight="1" thickBot="1">
      <c r="A44" s="187"/>
      <c r="B44" s="188" t="s">
        <v>172</v>
      </c>
      <c r="C44" s="188"/>
      <c r="D44" s="189">
        <f>'TOCINO NAT'!E68</f>
        <v>1183.1799999999998</v>
      </c>
      <c r="E44" s="189">
        <f>'TOCINO NAT'!F68</f>
        <v>64</v>
      </c>
      <c r="F44" s="190">
        <v>74</v>
      </c>
      <c r="G44" s="191">
        <f>D44*F44</f>
        <v>87555.319999999992</v>
      </c>
      <c r="H44" s="192"/>
      <c r="I44" s="193" t="s">
        <v>172</v>
      </c>
      <c r="J44" s="194"/>
      <c r="K44" s="204">
        <f>D44</f>
        <v>1183.1799999999998</v>
      </c>
      <c r="L44" s="205">
        <f>E44</f>
        <v>64</v>
      </c>
      <c r="M44" s="195"/>
      <c r="N44" s="196">
        <v>0</v>
      </c>
      <c r="O44" s="197">
        <v>0</v>
      </c>
    </row>
    <row r="45" spans="1:15" s="84" customFormat="1" ht="16.5" hidden="1" customHeight="1" thickBot="1">
      <c r="A45" s="187"/>
      <c r="B45" s="188" t="s">
        <v>101</v>
      </c>
      <c r="C45" s="188"/>
      <c r="D45" s="189">
        <f>'CABEZA (2)'!E73</f>
        <v>0</v>
      </c>
      <c r="E45" s="189">
        <f>'CABEZA (2)'!F74</f>
        <v>0</v>
      </c>
      <c r="F45" s="190">
        <v>16</v>
      </c>
      <c r="G45" s="191">
        <f>D45*F45</f>
        <v>0</v>
      </c>
      <c r="H45" s="192"/>
      <c r="I45" s="193"/>
      <c r="J45" s="194"/>
      <c r="K45" s="194"/>
      <c r="L45" s="156"/>
      <c r="M45" s="195"/>
      <c r="N45" s="196"/>
      <c r="O45" s="197"/>
    </row>
    <row r="46" spans="1:15" s="84" customFormat="1" ht="16.5" customHeight="1" thickBot="1">
      <c r="A46" s="111"/>
      <c r="D46" s="117">
        <f>SUM(D14:D44)</f>
        <v>26761.900000000016</v>
      </c>
      <c r="E46" s="132">
        <f>SUM(E4:E44)</f>
        <v>1167</v>
      </c>
      <c r="F46" s="85"/>
      <c r="G46" s="124">
        <f>SUM(G4:G45)</f>
        <v>1908622.7700000009</v>
      </c>
      <c r="H46" s="171"/>
      <c r="I46" s="152"/>
      <c r="J46" s="152"/>
      <c r="K46" s="199">
        <f>K14+K15+K17+K18+K21+K25+K26+K30+K32+K33+K36+K44</f>
        <v>26766.410000000018</v>
      </c>
      <c r="L46" s="200">
        <f>E46</f>
        <v>1167</v>
      </c>
      <c r="M46" s="166"/>
      <c r="N46" s="201">
        <f>N33+N17</f>
        <v>5.9100000000002186</v>
      </c>
      <c r="O46" s="203">
        <v>0</v>
      </c>
    </row>
    <row r="47" spans="1:15" ht="16.5" customHeight="1">
      <c r="K47" s="153"/>
      <c r="L47" s="153"/>
      <c r="M47" s="153"/>
      <c r="N47" s="153"/>
      <c r="O47" s="153"/>
    </row>
    <row r="48" spans="1:15" ht="16.5" customHeight="1"/>
    <row r="49" spans="2:2" ht="16.5" customHeight="1"/>
    <row r="50" spans="2:2" ht="16.5" customHeight="1">
      <c r="B50" t="s">
        <v>23</v>
      </c>
    </row>
    <row r="51" spans="2:2" ht="16.5" customHeight="1"/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sortState xmlns:xlrd2="http://schemas.microsoft.com/office/spreadsheetml/2017/richdata2" ref="B4:G30">
    <sortCondition ref="B30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134</v>
      </c>
      <c r="F4" s="228"/>
      <c r="G4" s="228"/>
      <c r="H4" s="228"/>
      <c r="I4" s="228"/>
      <c r="J4" s="228"/>
      <c r="K4" s="229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123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98</v>
      </c>
      <c r="F4" s="228"/>
      <c r="G4" s="228"/>
      <c r="H4" s="228"/>
      <c r="I4" s="228"/>
      <c r="J4" s="228"/>
      <c r="K4" s="22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8" sqref="B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103</v>
      </c>
      <c r="F4" s="228"/>
      <c r="G4" s="228"/>
      <c r="H4" s="228"/>
      <c r="I4" s="228"/>
      <c r="J4" s="228"/>
      <c r="K4" s="22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122.58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19" si="0">E8-G9+C9</f>
        <v>108.96</v>
      </c>
      <c r="F9" s="82">
        <f t="shared" ref="F9:F18" si="1">F8-H9+D9</f>
        <v>8</v>
      </c>
      <c r="G9" s="60">
        <v>13.62</v>
      </c>
      <c r="H9" s="57">
        <v>1</v>
      </c>
      <c r="I9" s="79">
        <v>745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95.339999999999989</v>
      </c>
      <c r="F10" s="82">
        <f t="shared" si="1"/>
        <v>7</v>
      </c>
      <c r="G10" s="60">
        <v>13.62</v>
      </c>
      <c r="H10" s="57">
        <v>1</v>
      </c>
      <c r="I10" s="79">
        <v>779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68.099999999999994</v>
      </c>
      <c r="F11" s="82">
        <f t="shared" si="1"/>
        <v>5</v>
      </c>
      <c r="G11" s="60">
        <v>27.24</v>
      </c>
      <c r="H11" s="57">
        <v>2</v>
      </c>
      <c r="I11" s="79">
        <v>804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54.48</v>
      </c>
      <c r="F12" s="82">
        <f t="shared" si="1"/>
        <v>4</v>
      </c>
      <c r="G12" s="60">
        <v>13.62</v>
      </c>
      <c r="H12" s="57">
        <v>1</v>
      </c>
      <c r="I12" s="79">
        <v>812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0</v>
      </c>
      <c r="F13" s="82">
        <f t="shared" si="1"/>
        <v>0</v>
      </c>
      <c r="G13" s="60">
        <v>54.48</v>
      </c>
      <c r="H13" s="57">
        <v>4</v>
      </c>
      <c r="I13" s="79">
        <v>818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>
        <v>272.39999999999998</v>
      </c>
      <c r="D14" s="55">
        <v>20</v>
      </c>
      <c r="E14" s="82">
        <f t="shared" si="0"/>
        <v>272.39999999999998</v>
      </c>
      <c r="F14" s="82">
        <f t="shared" si="1"/>
        <v>20</v>
      </c>
      <c r="G14" s="60"/>
      <c r="H14" s="57"/>
      <c r="I14" s="79" t="s">
        <v>65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0</v>
      </c>
      <c r="F15" s="82">
        <f t="shared" si="1"/>
        <v>0</v>
      </c>
      <c r="G15" s="60">
        <v>272.39999999999998</v>
      </c>
      <c r="H15" s="57">
        <v>20</v>
      </c>
      <c r="I15" s="79">
        <v>822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>
        <v>408.6</v>
      </c>
      <c r="D16" s="55">
        <v>30</v>
      </c>
      <c r="E16" s="82">
        <f t="shared" si="0"/>
        <v>408.6</v>
      </c>
      <c r="F16" s="82">
        <f t="shared" si="1"/>
        <v>30</v>
      </c>
      <c r="G16" s="60"/>
      <c r="H16" s="57"/>
      <c r="I16" s="79" t="s">
        <v>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0</v>
      </c>
      <c r="F17" s="82">
        <f t="shared" si="1"/>
        <v>0</v>
      </c>
      <c r="G17" s="60">
        <v>408.6</v>
      </c>
      <c r="H17" s="57">
        <v>30</v>
      </c>
      <c r="I17" s="79">
        <v>910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34</v>
      </c>
      <c r="F4" s="228"/>
      <c r="G4" s="228"/>
      <c r="H4" s="228"/>
      <c r="I4" s="228"/>
      <c r="J4" s="228"/>
      <c r="K4" s="229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75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4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4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4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4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4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4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4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4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4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4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4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4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4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4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4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4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4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4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4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4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4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4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4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4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4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4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4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4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4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4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4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4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4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4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4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4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4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4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4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4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4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4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4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4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4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4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4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4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4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4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4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4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4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4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4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4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4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4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4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4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4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4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4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4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4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4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4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4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4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4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4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4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4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4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4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4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4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4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4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4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4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4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4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4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4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4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4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4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9" sqref="H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29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1489.1</v>
      </c>
      <c r="F8" s="75">
        <v>67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1231.28</v>
      </c>
      <c r="F9" s="82">
        <f t="shared" ref="F9:F72" si="1">F8-H9+D9</f>
        <v>55</v>
      </c>
      <c r="G9" s="56">
        <v>257.82</v>
      </c>
      <c r="H9" s="57">
        <v>12</v>
      </c>
      <c r="I9" s="77">
        <v>744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803.18</v>
      </c>
      <c r="F10" s="82">
        <f t="shared" si="1"/>
        <v>35</v>
      </c>
      <c r="G10" s="56">
        <v>428.1</v>
      </c>
      <c r="H10" s="57">
        <v>20</v>
      </c>
      <c r="I10" s="77">
        <v>771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573.17999999999995</v>
      </c>
      <c r="F11" s="82">
        <f t="shared" si="1"/>
        <v>25</v>
      </c>
      <c r="G11" s="56">
        <v>230</v>
      </c>
      <c r="H11" s="57">
        <v>10</v>
      </c>
      <c r="I11" s="77">
        <v>811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340.91999999999996</v>
      </c>
      <c r="F12" s="82">
        <f t="shared" si="1"/>
        <v>15</v>
      </c>
      <c r="G12" s="56">
        <v>232.26</v>
      </c>
      <c r="H12" s="57">
        <v>10</v>
      </c>
      <c r="I12" s="77">
        <v>824</v>
      </c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111.57999999999996</v>
      </c>
      <c r="F13" s="82">
        <f t="shared" si="1"/>
        <v>5</v>
      </c>
      <c r="G13" s="56">
        <v>229.34</v>
      </c>
      <c r="H13" s="57">
        <v>10</v>
      </c>
      <c r="I13" s="77">
        <v>842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-4.2632564145606011E-14</v>
      </c>
      <c r="F14" s="82">
        <f t="shared" si="1"/>
        <v>0</v>
      </c>
      <c r="G14" s="56">
        <v>111.58</v>
      </c>
      <c r="H14" s="57">
        <v>5</v>
      </c>
      <c r="I14" s="77">
        <v>858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>
        <v>869.3</v>
      </c>
      <c r="D15" s="55">
        <v>35</v>
      </c>
      <c r="E15" s="82">
        <f t="shared" si="0"/>
        <v>869.3</v>
      </c>
      <c r="F15" s="82">
        <f t="shared" si="1"/>
        <v>35</v>
      </c>
      <c r="G15" s="56"/>
      <c r="H15" s="57"/>
      <c r="I15" s="77" t="s">
        <v>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30</v>
      </c>
      <c r="C16" s="54"/>
      <c r="D16" s="55"/>
      <c r="E16" s="82">
        <f t="shared" si="0"/>
        <v>844.26</v>
      </c>
      <c r="F16" s="82">
        <f t="shared" si="1"/>
        <v>34</v>
      </c>
      <c r="G16" s="56">
        <v>25.04</v>
      </c>
      <c r="H16" s="57">
        <v>1</v>
      </c>
      <c r="I16" s="77">
        <v>882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719.56</v>
      </c>
      <c r="F17" s="82">
        <f t="shared" si="1"/>
        <v>29</v>
      </c>
      <c r="G17" s="56">
        <v>124.7</v>
      </c>
      <c r="H17" s="57">
        <v>5</v>
      </c>
      <c r="I17" s="77">
        <v>901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344.73999999999995</v>
      </c>
      <c r="F18" s="82">
        <f t="shared" si="1"/>
        <v>14</v>
      </c>
      <c r="G18" s="56">
        <v>374.82</v>
      </c>
      <c r="H18" s="57">
        <v>15</v>
      </c>
      <c r="I18" s="77">
        <v>909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344.73999999999995</v>
      </c>
      <c r="F19" s="82">
        <f t="shared" si="1"/>
        <v>14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344.73999999999995</v>
      </c>
      <c r="F20" s="82">
        <f t="shared" si="1"/>
        <v>14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344.73999999999995</v>
      </c>
      <c r="F21" s="82">
        <f t="shared" si="1"/>
        <v>14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344.73999999999995</v>
      </c>
      <c r="F22" s="82">
        <f t="shared" si="1"/>
        <v>14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344.73999999999995</v>
      </c>
      <c r="F23" s="82">
        <f t="shared" si="1"/>
        <v>14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344.73999999999995</v>
      </c>
      <c r="F24" s="82">
        <f t="shared" si="1"/>
        <v>14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344.73999999999995</v>
      </c>
      <c r="F25" s="82">
        <f t="shared" si="1"/>
        <v>14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344.73999999999995</v>
      </c>
      <c r="F26" s="82">
        <f t="shared" si="1"/>
        <v>14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344.73999999999995</v>
      </c>
      <c r="F27" s="82">
        <f t="shared" si="1"/>
        <v>14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344.73999999999995</v>
      </c>
      <c r="F28" s="82">
        <f t="shared" si="1"/>
        <v>14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344.73999999999995</v>
      </c>
      <c r="F29" s="82">
        <f t="shared" si="1"/>
        <v>14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344.73999999999995</v>
      </c>
      <c r="F30" s="82">
        <f t="shared" si="1"/>
        <v>14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344.73999999999995</v>
      </c>
      <c r="F31" s="82">
        <f t="shared" si="1"/>
        <v>14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344.73999999999995</v>
      </c>
      <c r="F32" s="82">
        <f t="shared" si="1"/>
        <v>14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344.73999999999995</v>
      </c>
      <c r="F33" s="82">
        <f t="shared" si="1"/>
        <v>14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344.73999999999995</v>
      </c>
      <c r="F34" s="82">
        <f t="shared" si="1"/>
        <v>14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344.73999999999995</v>
      </c>
      <c r="F35" s="82">
        <f t="shared" si="1"/>
        <v>14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344.73999999999995</v>
      </c>
      <c r="F36" s="82">
        <f t="shared" si="1"/>
        <v>14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344.73999999999995</v>
      </c>
      <c r="F37" s="82">
        <f t="shared" si="1"/>
        <v>14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344.73999999999995</v>
      </c>
      <c r="F38" s="82">
        <f t="shared" si="1"/>
        <v>14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344.73999999999995</v>
      </c>
      <c r="F39" s="82">
        <f t="shared" si="1"/>
        <v>14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344.73999999999995</v>
      </c>
      <c r="F40" s="82">
        <f t="shared" si="1"/>
        <v>14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344.73999999999995</v>
      </c>
      <c r="F41" s="82">
        <f t="shared" si="1"/>
        <v>14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344.73999999999995</v>
      </c>
      <c r="F42" s="82">
        <f t="shared" si="1"/>
        <v>14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344.73999999999995</v>
      </c>
      <c r="F43" s="82">
        <f t="shared" si="1"/>
        <v>14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344.73999999999995</v>
      </c>
      <c r="F44" s="82">
        <f t="shared" si="1"/>
        <v>14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344.73999999999995</v>
      </c>
      <c r="F45" s="82">
        <f t="shared" si="1"/>
        <v>14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344.73999999999995</v>
      </c>
      <c r="F46" s="82">
        <f t="shared" si="1"/>
        <v>14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344.73999999999995</v>
      </c>
      <c r="F47" s="82">
        <f t="shared" si="1"/>
        <v>14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344.73999999999995</v>
      </c>
      <c r="F48" s="82">
        <f t="shared" si="1"/>
        <v>14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344.73999999999995</v>
      </c>
      <c r="F49" s="82">
        <f t="shared" si="1"/>
        <v>14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344.73999999999995</v>
      </c>
      <c r="F50" s="82">
        <f t="shared" si="1"/>
        <v>14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344.73999999999995</v>
      </c>
      <c r="F51" s="82">
        <f t="shared" si="1"/>
        <v>14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344.73999999999995</v>
      </c>
      <c r="F52" s="82">
        <f t="shared" si="1"/>
        <v>14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344.73999999999995</v>
      </c>
      <c r="F53" s="82">
        <f t="shared" si="1"/>
        <v>14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344.73999999999995</v>
      </c>
      <c r="F54" s="82">
        <f t="shared" si="1"/>
        <v>14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344.73999999999995</v>
      </c>
      <c r="F55" s="82">
        <f t="shared" si="1"/>
        <v>14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344.73999999999995</v>
      </c>
      <c r="F56" s="82">
        <f t="shared" si="1"/>
        <v>14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344.73999999999995</v>
      </c>
      <c r="F57" s="82">
        <f t="shared" si="1"/>
        <v>14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344.73999999999995</v>
      </c>
      <c r="F58" s="82">
        <f t="shared" si="1"/>
        <v>14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344.73999999999995</v>
      </c>
      <c r="F59" s="82">
        <f t="shared" si="1"/>
        <v>14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344.73999999999995</v>
      </c>
      <c r="F60" s="82">
        <f t="shared" si="1"/>
        <v>14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344.73999999999995</v>
      </c>
      <c r="F61" s="82">
        <f t="shared" si="1"/>
        <v>14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344.73999999999995</v>
      </c>
      <c r="F62" s="82">
        <f t="shared" si="1"/>
        <v>14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344.73999999999995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344.73999999999995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344.73999999999995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344.73999999999995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344.73999999999995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344.73999999999995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344.73999999999995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344.73999999999995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344.73999999999995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344.73999999999995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344.73999999999995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344.73999999999995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344.73999999999995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344.73999999999995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344.73999999999995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344.73999999999995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344.73999999999995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344.73999999999995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344.73999999999995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344.73999999999995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344.73999999999995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344.73999999999995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344.73999999999995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344.73999999999995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344.73999999999995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344.73999999999995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344.73999999999995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344.73999999999995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344.73999999999995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344.73999999999995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344.73999999999995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344.73999999999995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344.73999999999995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344.73999999999995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344.73999999999995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344.73999999999995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344.73999999999995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344.73999999999995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344.73999999999995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344.73999999999995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344.73999999999995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344.73999999999995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344.73999999999995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344.73999999999995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344.73999999999995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344.73999999999995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344.73999999999995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344.73999999999995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344.73999999999995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344.73999999999995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344.73999999999995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344.73999999999995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344.73999999999995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344.73999999999995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344.73999999999995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344.73999999999995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344.73999999999995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344.73999999999995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344.73999999999995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344.73999999999995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344.73999999999995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344.73999999999995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344.73999999999995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344.73999999999995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344.73999999999995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344.73999999999995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344.73999999999995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344.73999999999995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344.73999999999995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344.73999999999995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344.73999999999995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344.73999999999995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344.73999999999995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344.73999999999995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344.73999999999995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344.73999999999995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344.73999999999995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344.73999999999995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344.73999999999995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344.73999999999995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344.73999999999995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344.73999999999995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344.73999999999995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344.73999999999995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344.73999999999995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344.73999999999995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344.73999999999995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344.73999999999995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344.73999999999995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344.73999999999995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344.73999999999995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344.73999999999995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344.73999999999995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344.73999999999995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344.73999999999995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344.73999999999995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344.73999999999995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344.73999999999995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344.73999999999995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344.73999999999995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344.73999999999995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344.73999999999995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344.73999999999995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344.73999999999995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344.73999999999995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344.73999999999995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344.73999999999995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344.73999999999995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344.73999999999995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344.73999999999995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344.73999999999995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344.73999999999995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344.73999999999995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344.73999999999995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344.73999999999995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344.73999999999995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344.73999999999995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344.73999999999995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344.73999999999995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344.73999999999995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344.73999999999995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344.73999999999995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344.73999999999995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344.73999999999995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344.73999999999995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344.73999999999995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344.73999999999995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344.73999999999995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344.73999999999995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344.73999999999995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344.73999999999995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344.73999999999995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344.73999999999995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344.73999999999995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344.73999999999995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344.73999999999995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344.73999999999995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344.73999999999995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344.73999999999995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344.73999999999995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344.73999999999995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344.73999999999995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344.73999999999995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344.73999999999995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344.73999999999995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344.73999999999995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344.73999999999995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344.73999999999995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344.73999999999995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344.73999999999995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344.73999999999995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344.73999999999995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344.73999999999995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344.73999999999995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344.73999999999995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344.73999999999995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344.73999999999995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344.73999999999995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344.73999999999995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344.73999999999995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344.73999999999995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344.73999999999995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344.73999999999995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344.73999999999995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129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219.59</v>
      </c>
      <c r="D9" s="55">
        <v>9</v>
      </c>
      <c r="E9" s="82">
        <f t="shared" ref="E9:F24" si="0">E8-G9+C9</f>
        <v>219.59</v>
      </c>
      <c r="F9" s="82">
        <f t="shared" si="0"/>
        <v>9</v>
      </c>
      <c r="G9" s="56"/>
      <c r="H9" s="57"/>
      <c r="I9" s="77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219.59</v>
      </c>
      <c r="F10" s="82">
        <f t="shared" si="0"/>
        <v>9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219.59</v>
      </c>
      <c r="F11" s="82">
        <f t="shared" si="0"/>
        <v>9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219.59</v>
      </c>
      <c r="F12" s="82">
        <f t="shared" si="0"/>
        <v>9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219.59</v>
      </c>
      <c r="F13" s="82">
        <f t="shared" si="0"/>
        <v>9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219.59</v>
      </c>
      <c r="F14" s="82">
        <f t="shared" si="0"/>
        <v>9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219.59</v>
      </c>
      <c r="F15" s="82">
        <f t="shared" si="0"/>
        <v>9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219.59</v>
      </c>
      <c r="F16" s="82">
        <f t="shared" si="0"/>
        <v>9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219.59</v>
      </c>
      <c r="F17" s="82">
        <f t="shared" si="0"/>
        <v>9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219.59</v>
      </c>
      <c r="F18" s="82">
        <f t="shared" si="0"/>
        <v>9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219.59</v>
      </c>
      <c r="F19" s="82">
        <f t="shared" si="0"/>
        <v>9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219.59</v>
      </c>
      <c r="F20" s="82">
        <f t="shared" si="0"/>
        <v>9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219.59</v>
      </c>
      <c r="F21" s="82">
        <f t="shared" si="0"/>
        <v>9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219.59</v>
      </c>
      <c r="F22" s="82">
        <f t="shared" si="0"/>
        <v>9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219.59</v>
      </c>
      <c r="F23" s="82">
        <f t="shared" si="0"/>
        <v>9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219.59</v>
      </c>
      <c r="F24" s="82">
        <f t="shared" si="0"/>
        <v>9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219.59</v>
      </c>
      <c r="F25" s="82">
        <f t="shared" si="1"/>
        <v>9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219.59</v>
      </c>
      <c r="F26" s="82">
        <f t="shared" si="1"/>
        <v>9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219.59</v>
      </c>
      <c r="F27" s="82">
        <f t="shared" si="1"/>
        <v>9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219.59</v>
      </c>
      <c r="F28" s="82">
        <f t="shared" si="1"/>
        <v>9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219.59</v>
      </c>
      <c r="F29" s="82">
        <f t="shared" si="1"/>
        <v>9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219.59</v>
      </c>
      <c r="F30" s="82">
        <f t="shared" si="1"/>
        <v>9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219.59</v>
      </c>
      <c r="F31" s="82">
        <f t="shared" si="1"/>
        <v>9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219.59</v>
      </c>
      <c r="F32" s="82">
        <f t="shared" si="1"/>
        <v>9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219.59</v>
      </c>
      <c r="F33" s="82">
        <f t="shared" si="1"/>
        <v>9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219.59</v>
      </c>
      <c r="F34" s="82">
        <f t="shared" si="1"/>
        <v>9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219.59</v>
      </c>
      <c r="F35" s="82">
        <f t="shared" si="1"/>
        <v>9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219.59</v>
      </c>
      <c r="F36" s="82">
        <f t="shared" si="1"/>
        <v>9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219.59</v>
      </c>
      <c r="F37" s="82">
        <f t="shared" si="1"/>
        <v>9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219.59</v>
      </c>
      <c r="F38" s="82">
        <f t="shared" si="1"/>
        <v>9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219.59</v>
      </c>
      <c r="F39" s="82">
        <f t="shared" si="1"/>
        <v>9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219.59</v>
      </c>
      <c r="F40" s="82">
        <f t="shared" si="1"/>
        <v>9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219.59</v>
      </c>
      <c r="F41" s="82">
        <f t="shared" si="2"/>
        <v>9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219.59</v>
      </c>
      <c r="F42" s="82">
        <f t="shared" si="2"/>
        <v>9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219.59</v>
      </c>
      <c r="F43" s="82">
        <f t="shared" si="2"/>
        <v>9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219.59</v>
      </c>
      <c r="F44" s="82">
        <f t="shared" si="2"/>
        <v>9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219.59</v>
      </c>
      <c r="F45" s="82">
        <f t="shared" si="2"/>
        <v>9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219.59</v>
      </c>
      <c r="F46" s="82">
        <f t="shared" si="2"/>
        <v>9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219.59</v>
      </c>
      <c r="F47" s="82">
        <f t="shared" si="2"/>
        <v>9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219.59</v>
      </c>
      <c r="F48" s="82">
        <f t="shared" si="2"/>
        <v>9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219.59</v>
      </c>
      <c r="F49" s="82">
        <f t="shared" si="2"/>
        <v>9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219.59</v>
      </c>
      <c r="F50" s="82">
        <f t="shared" si="2"/>
        <v>9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219.59</v>
      </c>
      <c r="F51" s="82">
        <f t="shared" si="2"/>
        <v>9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219.59</v>
      </c>
      <c r="F52" s="82">
        <f t="shared" si="2"/>
        <v>9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219.59</v>
      </c>
      <c r="F53" s="82">
        <f t="shared" si="2"/>
        <v>9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219.59</v>
      </c>
      <c r="F54" s="82">
        <f t="shared" si="2"/>
        <v>9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219.59</v>
      </c>
      <c r="F55" s="82">
        <f t="shared" si="2"/>
        <v>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219.59</v>
      </c>
      <c r="F56" s="82">
        <f t="shared" si="2"/>
        <v>9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219.59</v>
      </c>
      <c r="F57" s="82">
        <f t="shared" si="3"/>
        <v>9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219.59</v>
      </c>
      <c r="F58" s="82">
        <f t="shared" si="3"/>
        <v>9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219.59</v>
      </c>
      <c r="F59" s="82">
        <f t="shared" si="3"/>
        <v>9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219.59</v>
      </c>
      <c r="F60" s="82">
        <f t="shared" si="3"/>
        <v>9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219.59</v>
      </c>
      <c r="F61" s="82">
        <f t="shared" si="3"/>
        <v>9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219.59</v>
      </c>
      <c r="F62" s="82">
        <f t="shared" si="3"/>
        <v>9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219.59</v>
      </c>
      <c r="F63" s="82">
        <f t="shared" si="3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219.59</v>
      </c>
      <c r="F64" s="82">
        <f t="shared" si="3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219.59</v>
      </c>
      <c r="F65" s="82">
        <f t="shared" si="3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219.59</v>
      </c>
      <c r="F66" s="82">
        <f t="shared" si="3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219.59</v>
      </c>
      <c r="F67" s="82">
        <f t="shared" si="3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219.59</v>
      </c>
      <c r="F68" s="82">
        <f t="shared" si="3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219.59</v>
      </c>
      <c r="F69" s="82">
        <f t="shared" si="3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219.59</v>
      </c>
      <c r="F70" s="82">
        <f t="shared" si="3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219.59</v>
      </c>
      <c r="F71" s="82">
        <f t="shared" si="3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219.59</v>
      </c>
      <c r="F72" s="82">
        <f t="shared" si="3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219.59</v>
      </c>
      <c r="F73" s="82">
        <f t="shared" si="4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219.59</v>
      </c>
      <c r="F74" s="82">
        <f t="shared" si="4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219.59</v>
      </c>
      <c r="F75" s="82">
        <f t="shared" si="4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219.59</v>
      </c>
      <c r="F76" s="82">
        <f t="shared" si="4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219.59</v>
      </c>
      <c r="F77" s="82">
        <f t="shared" si="4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219.59</v>
      </c>
      <c r="F78" s="82">
        <f t="shared" si="4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219.59</v>
      </c>
      <c r="F79" s="82">
        <f t="shared" si="4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219.59</v>
      </c>
      <c r="F80" s="82">
        <f t="shared" si="4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219.59</v>
      </c>
      <c r="F81" s="82">
        <f t="shared" si="4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219.59</v>
      </c>
      <c r="F82" s="82">
        <f t="shared" si="4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219.59</v>
      </c>
      <c r="F83" s="82">
        <f t="shared" si="4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219.59</v>
      </c>
      <c r="F84" s="82">
        <f t="shared" si="4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219.59</v>
      </c>
      <c r="F85" s="82">
        <f t="shared" si="4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219.59</v>
      </c>
      <c r="F86" s="82">
        <f t="shared" si="4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219.59</v>
      </c>
      <c r="F87" s="82">
        <f t="shared" si="4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219.59</v>
      </c>
      <c r="F88" s="82">
        <f t="shared" si="4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219.59</v>
      </c>
      <c r="F89" s="82">
        <f t="shared" si="5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219.59</v>
      </c>
      <c r="F90" s="82">
        <f t="shared" si="5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219.59</v>
      </c>
      <c r="F91" s="82">
        <f t="shared" si="5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219.59</v>
      </c>
      <c r="F92" s="82">
        <f t="shared" si="5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219.59</v>
      </c>
      <c r="F93" s="82">
        <f t="shared" si="5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219.59</v>
      </c>
      <c r="F94" s="82">
        <f t="shared" si="5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219.59</v>
      </c>
      <c r="F95" s="82">
        <f t="shared" si="5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219.59</v>
      </c>
      <c r="F96" s="82">
        <f t="shared" si="5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219.59</v>
      </c>
      <c r="F97" s="82">
        <f t="shared" si="5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219.59</v>
      </c>
      <c r="F98" s="82">
        <f t="shared" si="5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219.59</v>
      </c>
      <c r="F99" s="82">
        <f t="shared" si="5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219.59</v>
      </c>
      <c r="F100" s="82">
        <f t="shared" si="5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219.59</v>
      </c>
      <c r="F101" s="82">
        <f t="shared" si="5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219.59</v>
      </c>
      <c r="F102" s="82">
        <f t="shared" si="5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219.59</v>
      </c>
      <c r="F103" s="82">
        <f t="shared" si="5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219.59</v>
      </c>
      <c r="F104" s="82">
        <f t="shared" si="5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219.59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219.59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219.59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219.59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219.59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219.59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219.59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219.59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219.59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219.59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219.59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219.59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219.59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219.59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219.59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219.59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219.59</v>
      </c>
      <c r="F121" s="82">
        <f t="shared" si="7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219.59</v>
      </c>
      <c r="F122" s="82">
        <f t="shared" si="7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219.59</v>
      </c>
      <c r="F123" s="82">
        <f t="shared" si="7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219.59</v>
      </c>
      <c r="F124" s="82">
        <f t="shared" si="7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219.59</v>
      </c>
      <c r="F125" s="82">
        <f t="shared" si="7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219.59</v>
      </c>
      <c r="F126" s="82">
        <f t="shared" si="7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219.59</v>
      </c>
      <c r="F127" s="82">
        <f t="shared" si="7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219.59</v>
      </c>
      <c r="F128" s="82">
        <f t="shared" si="7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219.59</v>
      </c>
      <c r="F129" s="82">
        <f t="shared" si="7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219.59</v>
      </c>
      <c r="F130" s="82">
        <f t="shared" si="7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219.59</v>
      </c>
      <c r="F131" s="82">
        <f t="shared" si="7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219.59</v>
      </c>
      <c r="F132" s="82">
        <f t="shared" si="7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219.59</v>
      </c>
      <c r="F133" s="82">
        <f t="shared" si="7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219.59</v>
      </c>
      <c r="F134" s="82">
        <f t="shared" si="7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219.59</v>
      </c>
      <c r="F135" s="82">
        <f t="shared" si="7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219.59</v>
      </c>
      <c r="F136" s="82">
        <f t="shared" si="7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219.59</v>
      </c>
      <c r="F137" s="82">
        <f t="shared" si="8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219.59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219.59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219.59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219.59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219.59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219.59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219.59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219.59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219.59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219.59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219.59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219.59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219.59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219.59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219.59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219.59</v>
      </c>
      <c r="F153" s="82">
        <f t="shared" si="9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219.59</v>
      </c>
      <c r="F154" s="82">
        <f t="shared" si="9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219.59</v>
      </c>
      <c r="F155" s="82">
        <f t="shared" si="9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219.59</v>
      </c>
      <c r="F156" s="82">
        <f t="shared" si="9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219.59</v>
      </c>
      <c r="F157" s="82">
        <f t="shared" si="9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219.59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219.59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219.59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219.59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219.59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219.59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219.59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219.59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219.59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219.59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219.59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219.59</v>
      </c>
      <c r="F169" s="82">
        <f t="shared" si="10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219.59</v>
      </c>
      <c r="F170" s="82">
        <f t="shared" si="10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219.59</v>
      </c>
      <c r="F171" s="82">
        <f t="shared" si="10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219.59</v>
      </c>
      <c r="F172" s="82">
        <f t="shared" si="10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219.59</v>
      </c>
      <c r="F173" s="82">
        <f t="shared" si="10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219.59</v>
      </c>
      <c r="F174" s="82">
        <f t="shared" si="10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219.59</v>
      </c>
      <c r="F175" s="82">
        <f t="shared" si="10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219.59</v>
      </c>
      <c r="F176" s="82">
        <f t="shared" si="10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219.59</v>
      </c>
      <c r="F177" s="82">
        <f t="shared" si="10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219.59</v>
      </c>
      <c r="F178" s="82">
        <f t="shared" si="10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219.59</v>
      </c>
      <c r="F179" s="82">
        <f t="shared" si="10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219.59</v>
      </c>
      <c r="F180" s="82">
        <f t="shared" si="10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219.59</v>
      </c>
      <c r="F181" s="82">
        <f t="shared" si="10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219.59</v>
      </c>
      <c r="F182" s="82">
        <f t="shared" si="10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219.59</v>
      </c>
      <c r="F183" s="82">
        <f t="shared" si="10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219.59</v>
      </c>
      <c r="F184" s="82">
        <f t="shared" si="10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219.59</v>
      </c>
      <c r="F185" s="82">
        <f t="shared" si="11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219.59</v>
      </c>
      <c r="F186" s="82">
        <f t="shared" si="11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219.59</v>
      </c>
      <c r="F187" s="82">
        <f t="shared" si="11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219.59</v>
      </c>
      <c r="F188" s="82">
        <f t="shared" si="11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219.59</v>
      </c>
      <c r="F189" s="82">
        <f t="shared" si="11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219.59</v>
      </c>
      <c r="F190" s="82">
        <f t="shared" si="11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219.59</v>
      </c>
      <c r="F191" s="82">
        <f t="shared" si="11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219.59</v>
      </c>
      <c r="F192" s="82">
        <f t="shared" si="11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219.59</v>
      </c>
      <c r="F193" s="82">
        <f t="shared" si="11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219.59</v>
      </c>
      <c r="F194" s="82">
        <f t="shared" si="11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219.59</v>
      </c>
      <c r="F195" s="82">
        <f t="shared" si="11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219.59</v>
      </c>
      <c r="F196" s="82">
        <f t="shared" si="11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219.59</v>
      </c>
      <c r="F197" s="82">
        <f t="shared" si="11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219.59</v>
      </c>
      <c r="F198" s="82">
        <f t="shared" si="11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219.59</v>
      </c>
      <c r="F199" s="82">
        <f t="shared" si="11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219.59</v>
      </c>
      <c r="F200" s="82">
        <f t="shared" si="11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219.59</v>
      </c>
      <c r="F201" s="82">
        <f t="shared" si="12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219.59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219.59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219.59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219.59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219.59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219.59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219.59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219.59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219.59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219.59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219.59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219.59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219.59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219.59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219.59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219.59</v>
      </c>
      <c r="F217" s="82">
        <f t="shared" si="13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219.59</v>
      </c>
      <c r="F218" s="82">
        <f t="shared" si="13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219.59</v>
      </c>
      <c r="F219" s="82">
        <f t="shared" si="13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219.59</v>
      </c>
      <c r="F220" s="82">
        <f t="shared" si="13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219.59</v>
      </c>
      <c r="F221" s="82">
        <f t="shared" si="13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219.59</v>
      </c>
      <c r="F222" s="82">
        <f t="shared" si="13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219.59</v>
      </c>
      <c r="F223" s="82">
        <f t="shared" si="13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219.59</v>
      </c>
      <c r="F224" s="82">
        <f t="shared" si="13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219.59</v>
      </c>
      <c r="F225" s="82">
        <f t="shared" si="13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219.59</v>
      </c>
      <c r="F226" s="82">
        <f t="shared" si="13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122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121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30" activePane="bottomLeft" state="frozen"/>
      <selection activeCell="E21" sqref="E21"/>
      <selection pane="bottomLeft" activeCell="D39" sqref="D3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35</v>
      </c>
      <c r="F4" s="228"/>
      <c r="G4" s="228"/>
      <c r="H4" s="228"/>
      <c r="I4" s="228"/>
      <c r="J4" s="228"/>
      <c r="K4" s="22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11298.36</v>
      </c>
      <c r="F8" s="75">
        <v>394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11235.45</v>
      </c>
      <c r="F9" s="82">
        <f t="shared" ref="F9:F71" si="1">F8-H9+D9</f>
        <v>392</v>
      </c>
      <c r="G9" s="56">
        <v>62.91</v>
      </c>
      <c r="H9" s="57">
        <v>2</v>
      </c>
      <c r="I9" s="81">
        <v>729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ref="E10:E62" si="2">E9-G10+C10</f>
        <v>10360.6</v>
      </c>
      <c r="F10" s="82">
        <f t="shared" ref="F10:F22" si="3">F9-H10+D10</f>
        <v>362</v>
      </c>
      <c r="G10" s="56">
        <v>874.85</v>
      </c>
      <c r="H10" s="57">
        <v>30</v>
      </c>
      <c r="I10" s="81">
        <v>729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10082.67</v>
      </c>
      <c r="F11" s="82">
        <f t="shared" si="3"/>
        <v>352</v>
      </c>
      <c r="G11" s="56">
        <v>277.93</v>
      </c>
      <c r="H11" s="57">
        <v>10</v>
      </c>
      <c r="I11" s="81">
        <v>746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>
        <v>810.88</v>
      </c>
      <c r="D12" s="55">
        <v>30</v>
      </c>
      <c r="E12" s="82">
        <f t="shared" si="2"/>
        <v>10893.55</v>
      </c>
      <c r="F12" s="82">
        <f t="shared" si="3"/>
        <v>382</v>
      </c>
      <c r="G12" s="56"/>
      <c r="H12" s="57"/>
      <c r="I12" s="81" t="s">
        <v>74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11</v>
      </c>
      <c r="C13" s="54"/>
      <c r="D13" s="55"/>
      <c r="E13" s="82">
        <f t="shared" si="2"/>
        <v>10628.65</v>
      </c>
      <c r="F13" s="82">
        <f t="shared" si="3"/>
        <v>372</v>
      </c>
      <c r="G13" s="56">
        <v>264.89999999999998</v>
      </c>
      <c r="H13" s="57">
        <v>10</v>
      </c>
      <c r="I13" s="81">
        <v>754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2"/>
        <v>10600.029999999999</v>
      </c>
      <c r="F14" s="82">
        <f t="shared" si="3"/>
        <v>371</v>
      </c>
      <c r="G14" s="56">
        <v>28.62</v>
      </c>
      <c r="H14" s="57">
        <v>1</v>
      </c>
      <c r="I14" s="81">
        <v>758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11</v>
      </c>
      <c r="C15" s="54"/>
      <c r="D15" s="55"/>
      <c r="E15" s="82">
        <f t="shared" si="2"/>
        <v>10057.989999999998</v>
      </c>
      <c r="F15" s="82">
        <f t="shared" si="3"/>
        <v>351</v>
      </c>
      <c r="G15" s="56">
        <v>542.04</v>
      </c>
      <c r="H15" s="57">
        <v>20</v>
      </c>
      <c r="I15" s="81">
        <v>759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2"/>
        <v>9135.1699999999983</v>
      </c>
      <c r="F16" s="82">
        <f>F15-H16+D16</f>
        <v>321</v>
      </c>
      <c r="G16" s="56">
        <v>922.82</v>
      </c>
      <c r="H16" s="57">
        <v>30</v>
      </c>
      <c r="I16" s="81">
        <v>763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2"/>
        <v>8242.3099999999977</v>
      </c>
      <c r="F17" s="82">
        <f t="shared" si="3"/>
        <v>291</v>
      </c>
      <c r="G17" s="56">
        <v>892.86</v>
      </c>
      <c r="H17" s="57">
        <v>30</v>
      </c>
      <c r="I17" s="81">
        <v>774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14</v>
      </c>
      <c r="C18" s="54"/>
      <c r="D18" s="55"/>
      <c r="E18" s="82">
        <f t="shared" si="2"/>
        <v>8102.699999999998</v>
      </c>
      <c r="F18" s="82">
        <f t="shared" si="3"/>
        <v>286</v>
      </c>
      <c r="G18" s="56">
        <v>139.61000000000001</v>
      </c>
      <c r="H18" s="57">
        <v>5</v>
      </c>
      <c r="I18" s="81">
        <v>779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18</v>
      </c>
      <c r="C19" s="54"/>
      <c r="D19" s="55"/>
      <c r="E19" s="82">
        <f>E18-G19+C19</f>
        <v>7191.7999999999984</v>
      </c>
      <c r="F19" s="82">
        <f t="shared" si="3"/>
        <v>256</v>
      </c>
      <c r="G19" s="56">
        <v>910.9</v>
      </c>
      <c r="H19" s="57">
        <v>30</v>
      </c>
      <c r="I19" s="81">
        <v>801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2"/>
        <v>6888.7999999999984</v>
      </c>
      <c r="F20" s="82">
        <f t="shared" si="3"/>
        <v>246</v>
      </c>
      <c r="G20" s="56">
        <v>303</v>
      </c>
      <c r="H20" s="57">
        <v>10</v>
      </c>
      <c r="I20" s="81">
        <v>802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6485.1799999999985</v>
      </c>
      <c r="F21" s="82">
        <f t="shared" si="3"/>
        <v>231</v>
      </c>
      <c r="G21" s="56">
        <v>403.62</v>
      </c>
      <c r="H21" s="57">
        <v>15</v>
      </c>
      <c r="I21" s="81">
        <v>803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19</v>
      </c>
      <c r="C22" s="54"/>
      <c r="D22" s="55"/>
      <c r="E22" s="82">
        <f t="shared" si="2"/>
        <v>6452.9299999999985</v>
      </c>
      <c r="F22" s="82">
        <f t="shared" si="3"/>
        <v>230</v>
      </c>
      <c r="G22" s="56">
        <v>32.25</v>
      </c>
      <c r="H22" s="57">
        <v>1</v>
      </c>
      <c r="I22" s="81">
        <v>812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21</v>
      </c>
      <c r="C23" s="54"/>
      <c r="D23" s="55"/>
      <c r="E23" s="82">
        <f t="shared" si="2"/>
        <v>6366.1099999999988</v>
      </c>
      <c r="F23" s="82">
        <f t="shared" si="1"/>
        <v>227</v>
      </c>
      <c r="G23" s="56">
        <v>86.82</v>
      </c>
      <c r="H23" s="57">
        <v>3</v>
      </c>
      <c r="I23" s="81">
        <v>820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2"/>
        <v>5332.6099999999988</v>
      </c>
      <c r="F24" s="82">
        <f t="shared" si="1"/>
        <v>192</v>
      </c>
      <c r="G24" s="56">
        <v>1033.5</v>
      </c>
      <c r="H24" s="57">
        <v>35</v>
      </c>
      <c r="I24" s="81">
        <v>824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23</v>
      </c>
      <c r="C25" s="54"/>
      <c r="D25" s="55"/>
      <c r="E25" s="82">
        <f t="shared" si="2"/>
        <v>5307.1599999999989</v>
      </c>
      <c r="F25" s="82">
        <f t="shared" si="1"/>
        <v>191</v>
      </c>
      <c r="G25" s="56">
        <v>25.45</v>
      </c>
      <c r="H25" s="57">
        <v>1</v>
      </c>
      <c r="I25" s="81">
        <v>835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4844.6099999999988</v>
      </c>
      <c r="F26" s="82">
        <f t="shared" si="1"/>
        <v>175</v>
      </c>
      <c r="G26" s="56">
        <v>462.55</v>
      </c>
      <c r="H26" s="57">
        <v>16</v>
      </c>
      <c r="I26" s="81">
        <v>844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24</v>
      </c>
      <c r="C27" s="54"/>
      <c r="D27" s="55"/>
      <c r="E27" s="82">
        <f t="shared" si="2"/>
        <v>4576.7999999999984</v>
      </c>
      <c r="F27" s="82">
        <f t="shared" si="1"/>
        <v>165</v>
      </c>
      <c r="G27" s="56">
        <v>267.81</v>
      </c>
      <c r="H27" s="57">
        <v>10</v>
      </c>
      <c r="I27" s="81">
        <v>850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26</v>
      </c>
      <c r="C28" s="54"/>
      <c r="D28" s="55"/>
      <c r="E28" s="82">
        <f t="shared" si="2"/>
        <v>3648.3999999999983</v>
      </c>
      <c r="F28" s="82">
        <f t="shared" si="1"/>
        <v>130</v>
      </c>
      <c r="G28" s="56">
        <v>928.4</v>
      </c>
      <c r="H28" s="57">
        <v>35</v>
      </c>
      <c r="I28" s="81">
        <v>855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26</v>
      </c>
      <c r="C29" s="54"/>
      <c r="D29" s="55"/>
      <c r="E29" s="82">
        <f t="shared" si="2"/>
        <v>3618.0499999999984</v>
      </c>
      <c r="F29" s="82">
        <f>F28-H29+D29</f>
        <v>129</v>
      </c>
      <c r="G29" s="56">
        <v>30.35</v>
      </c>
      <c r="H29" s="57">
        <v>1</v>
      </c>
      <c r="I29" s="81">
        <v>860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28</v>
      </c>
      <c r="C30" s="54"/>
      <c r="D30" s="55"/>
      <c r="E30" s="82">
        <f t="shared" si="2"/>
        <v>3500.7099999999982</v>
      </c>
      <c r="F30" s="82">
        <f t="shared" si="1"/>
        <v>125</v>
      </c>
      <c r="G30" s="56">
        <v>117.34</v>
      </c>
      <c r="H30" s="57">
        <v>4</v>
      </c>
      <c r="I30" s="81">
        <v>865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29</v>
      </c>
      <c r="C31" s="54"/>
      <c r="D31" s="55"/>
      <c r="E31" s="82">
        <f t="shared" si="2"/>
        <v>3058.1899999999982</v>
      </c>
      <c r="F31" s="82">
        <f t="shared" si="1"/>
        <v>110</v>
      </c>
      <c r="G31" s="56">
        <v>442.52</v>
      </c>
      <c r="H31" s="57">
        <v>15</v>
      </c>
      <c r="I31" s="81">
        <v>868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29</v>
      </c>
      <c r="C32" s="54">
        <v>2746.6</v>
      </c>
      <c r="D32" s="55">
        <v>90</v>
      </c>
      <c r="E32" s="82">
        <f t="shared" si="2"/>
        <v>5804.7899999999981</v>
      </c>
      <c r="F32" s="82">
        <f t="shared" si="1"/>
        <v>200</v>
      </c>
      <c r="G32" s="56"/>
      <c r="H32" s="57"/>
      <c r="I32" s="81" t="s">
        <v>184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2"/>
        <v>5775.989999999998</v>
      </c>
      <c r="F33" s="82">
        <f t="shared" si="1"/>
        <v>199</v>
      </c>
      <c r="G33" s="56">
        <v>28.8</v>
      </c>
      <c r="H33" s="57">
        <v>1</v>
      </c>
      <c r="I33" s="81">
        <v>874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2"/>
        <v>5745.5999999999976</v>
      </c>
      <c r="F34" s="82">
        <f t="shared" si="1"/>
        <v>198</v>
      </c>
      <c r="G34" s="56">
        <v>30.39</v>
      </c>
      <c r="H34" s="57">
        <v>1</v>
      </c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>
        <v>3674.34</v>
      </c>
      <c r="D35" s="55">
        <v>120</v>
      </c>
      <c r="E35" s="82">
        <f t="shared" si="2"/>
        <v>9419.9399999999987</v>
      </c>
      <c r="F35" s="82">
        <f t="shared" si="1"/>
        <v>318</v>
      </c>
      <c r="G35" s="56"/>
      <c r="H35" s="57"/>
      <c r="I35" s="81" t="s">
        <v>184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2"/>
        <v>8401.4299999999985</v>
      </c>
      <c r="F36" s="82">
        <f t="shared" si="1"/>
        <v>283</v>
      </c>
      <c r="G36" s="56">
        <v>1018.51</v>
      </c>
      <c r="H36" s="57">
        <v>35</v>
      </c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1</v>
      </c>
      <c r="C37" s="54"/>
      <c r="D37" s="55"/>
      <c r="E37" s="82">
        <f t="shared" si="2"/>
        <v>7975.5999999999985</v>
      </c>
      <c r="F37" s="82">
        <f t="shared" si="1"/>
        <v>268</v>
      </c>
      <c r="G37" s="56">
        <v>425.83</v>
      </c>
      <c r="H37" s="57">
        <v>15</v>
      </c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1</v>
      </c>
      <c r="C38" s="54"/>
      <c r="D38" s="55"/>
      <c r="E38" s="82">
        <f t="shared" si="2"/>
        <v>7028.0099999999984</v>
      </c>
      <c r="F38" s="82">
        <f t="shared" si="1"/>
        <v>233</v>
      </c>
      <c r="G38" s="56">
        <v>947.59</v>
      </c>
      <c r="H38" s="57">
        <v>35</v>
      </c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5</v>
      </c>
      <c r="C39" s="54"/>
      <c r="D39" s="55"/>
      <c r="E39" s="82">
        <f t="shared" si="2"/>
        <v>6639.3199999999988</v>
      </c>
      <c r="F39" s="82">
        <f t="shared" si="1"/>
        <v>218</v>
      </c>
      <c r="G39" s="56">
        <v>388.69</v>
      </c>
      <c r="H39" s="57">
        <v>15</v>
      </c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6639.3199999999988</v>
      </c>
      <c r="F40" s="82">
        <f t="shared" si="1"/>
        <v>218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6639.3199999999988</v>
      </c>
      <c r="F41" s="82">
        <f t="shared" si="1"/>
        <v>218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6639.3199999999988</v>
      </c>
      <c r="F42" s="82">
        <f t="shared" si="1"/>
        <v>218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6639.3199999999988</v>
      </c>
      <c r="F43" s="82">
        <f t="shared" si="1"/>
        <v>218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6639.3199999999988</v>
      </c>
      <c r="F44" s="82">
        <f t="shared" si="1"/>
        <v>218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6639.3199999999988</v>
      </c>
      <c r="F45" s="82">
        <f t="shared" si="1"/>
        <v>218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6639.3199999999988</v>
      </c>
      <c r="F46" s="82">
        <f t="shared" si="1"/>
        <v>218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6639.3199999999988</v>
      </c>
      <c r="F47" s="82">
        <f t="shared" si="1"/>
        <v>218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6639.3199999999988</v>
      </c>
      <c r="F48" s="82">
        <f t="shared" si="1"/>
        <v>218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6639.3199999999988</v>
      </c>
      <c r="F49" s="82">
        <f t="shared" si="1"/>
        <v>218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6639.3199999999988</v>
      </c>
      <c r="F50" s="82">
        <f t="shared" si="1"/>
        <v>218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6639.3199999999988</v>
      </c>
      <c r="F51" s="82">
        <f t="shared" si="1"/>
        <v>218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6639.3199999999988</v>
      </c>
      <c r="F52" s="82">
        <f t="shared" si="1"/>
        <v>218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6639.3199999999988</v>
      </c>
      <c r="F53" s="82">
        <f t="shared" si="1"/>
        <v>218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6639.3199999999988</v>
      </c>
      <c r="F54" s="82">
        <f t="shared" si="1"/>
        <v>218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6639.3199999999988</v>
      </c>
      <c r="F55" s="82">
        <f t="shared" si="1"/>
        <v>218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6639.3199999999988</v>
      </c>
      <c r="F56" s="82">
        <f t="shared" si="1"/>
        <v>218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6639.3199999999988</v>
      </c>
      <c r="F57" s="82">
        <f t="shared" si="1"/>
        <v>218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6639.3199999999988</v>
      </c>
      <c r="F58" s="82">
        <f t="shared" si="1"/>
        <v>218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6639.3199999999988</v>
      </c>
      <c r="F59" s="82">
        <f t="shared" si="1"/>
        <v>218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6639.3199999999988</v>
      </c>
      <c r="F60" s="82">
        <f t="shared" si="1"/>
        <v>218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6639.3199999999988</v>
      </c>
      <c r="F61" s="82">
        <f t="shared" si="1"/>
        <v>218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6639.3199999999988</v>
      </c>
      <c r="F62" s="82">
        <f t="shared" si="1"/>
        <v>218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6639.3199999999988</v>
      </c>
      <c r="F63" s="82">
        <f t="shared" si="1"/>
        <v>218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6639.3199999999988</v>
      </c>
      <c r="F64" s="82">
        <f t="shared" si="1"/>
        <v>218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6639.3199999999988</v>
      </c>
      <c r="F65" s="82">
        <f t="shared" si="1"/>
        <v>218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6639.3199999999988</v>
      </c>
      <c r="F66" s="82">
        <f t="shared" si="1"/>
        <v>218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6639.3199999999988</v>
      </c>
      <c r="F67" s="82">
        <f t="shared" si="1"/>
        <v>218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6639.3199999999988</v>
      </c>
      <c r="F68" s="82">
        <f t="shared" si="1"/>
        <v>218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6639.3199999999988</v>
      </c>
      <c r="F69" s="82">
        <f t="shared" si="1"/>
        <v>218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6639.3199999999988</v>
      </c>
      <c r="F70" s="82">
        <f t="shared" si="1"/>
        <v>218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6639.3199999999988</v>
      </c>
      <c r="F71" s="82">
        <f t="shared" si="1"/>
        <v>218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6639.3199999999988</v>
      </c>
      <c r="F72" s="82">
        <f t="shared" si="4"/>
        <v>218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6639.3199999999988</v>
      </c>
      <c r="F73" s="82">
        <f t="shared" si="4"/>
        <v>218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6639.3199999999988</v>
      </c>
      <c r="F74" s="82">
        <f t="shared" si="4"/>
        <v>218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6639.3199999999988</v>
      </c>
      <c r="F75" s="82">
        <f t="shared" si="4"/>
        <v>218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6639.3199999999988</v>
      </c>
      <c r="F76" s="82">
        <f t="shared" si="4"/>
        <v>218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6639.3199999999988</v>
      </c>
      <c r="F77" s="82">
        <f t="shared" si="4"/>
        <v>218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6639.3199999999988</v>
      </c>
      <c r="F78" s="82">
        <f t="shared" si="4"/>
        <v>218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6639.3199999999988</v>
      </c>
      <c r="F79" s="82">
        <f t="shared" si="4"/>
        <v>218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6639.3199999999988</v>
      </c>
      <c r="F80" s="82">
        <f t="shared" si="4"/>
        <v>218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6639.3199999999988</v>
      </c>
      <c r="F81" s="82">
        <f t="shared" si="4"/>
        <v>218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6639.3199999999988</v>
      </c>
      <c r="F82" s="82">
        <f t="shared" si="4"/>
        <v>218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6639.3199999999988</v>
      </c>
      <c r="F83" s="82">
        <f t="shared" ref="F83:F135" si="5">F82-H83+D83</f>
        <v>218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6639.3199999999988</v>
      </c>
      <c r="F84" s="82">
        <f t="shared" si="5"/>
        <v>218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6639.3199999999988</v>
      </c>
      <c r="F85" s="82">
        <f t="shared" si="5"/>
        <v>218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6639.3199999999988</v>
      </c>
      <c r="F86" s="82">
        <f t="shared" si="5"/>
        <v>218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6639.3199999999988</v>
      </c>
      <c r="F87" s="82">
        <f t="shared" si="5"/>
        <v>218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6639.3199999999988</v>
      </c>
      <c r="F88" s="82">
        <f t="shared" si="5"/>
        <v>218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6639.3199999999988</v>
      </c>
      <c r="F89" s="82">
        <f t="shared" si="5"/>
        <v>218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6639.3199999999988</v>
      </c>
      <c r="F90" s="82">
        <f t="shared" si="5"/>
        <v>218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6639.3199999999988</v>
      </c>
      <c r="F91" s="82">
        <f t="shared" si="5"/>
        <v>218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6639.3199999999988</v>
      </c>
      <c r="F92" s="82">
        <f t="shared" si="5"/>
        <v>218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6639.3199999999988</v>
      </c>
      <c r="F93" s="82">
        <f t="shared" si="5"/>
        <v>218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6639.3199999999988</v>
      </c>
      <c r="F94" s="82">
        <f t="shared" si="5"/>
        <v>218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6639.3199999999988</v>
      </c>
      <c r="F95" s="82">
        <f t="shared" si="5"/>
        <v>218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6639.3199999999988</v>
      </c>
      <c r="F96" s="82">
        <f t="shared" si="5"/>
        <v>218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6639.3199999999988</v>
      </c>
      <c r="F97" s="82">
        <f t="shared" si="5"/>
        <v>218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6639.3199999999988</v>
      </c>
      <c r="F98" s="82">
        <f t="shared" si="5"/>
        <v>218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6639.3199999999988</v>
      </c>
      <c r="F99" s="82">
        <f t="shared" si="5"/>
        <v>218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6639.3199999999988</v>
      </c>
      <c r="F100" s="82">
        <f t="shared" si="5"/>
        <v>218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6639.3199999999988</v>
      </c>
      <c r="F101" s="82">
        <f t="shared" si="5"/>
        <v>218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6639.3199999999988</v>
      </c>
      <c r="F102" s="82">
        <f t="shared" si="5"/>
        <v>218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6639.3199999999988</v>
      </c>
      <c r="F103" s="82">
        <f t="shared" si="5"/>
        <v>218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6639.3199999999988</v>
      </c>
      <c r="F104" s="82">
        <f t="shared" si="5"/>
        <v>218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6639.3199999999988</v>
      </c>
      <c r="F105" s="82">
        <f t="shared" si="5"/>
        <v>218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6639.3199999999988</v>
      </c>
      <c r="F106" s="82">
        <f t="shared" si="5"/>
        <v>218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6639.3199999999988</v>
      </c>
      <c r="F107" s="82">
        <f t="shared" si="5"/>
        <v>218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6639.3199999999988</v>
      </c>
      <c r="F108" s="82">
        <f t="shared" si="5"/>
        <v>218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6639.3199999999988</v>
      </c>
      <c r="F109" s="82">
        <f t="shared" si="5"/>
        <v>218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6639.3199999999988</v>
      </c>
      <c r="F110" s="82">
        <f t="shared" si="5"/>
        <v>218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6639.3199999999988</v>
      </c>
      <c r="F111" s="82">
        <f t="shared" si="5"/>
        <v>218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6639.3199999999988</v>
      </c>
      <c r="F112" s="82">
        <f t="shared" si="5"/>
        <v>218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6639.3199999999988</v>
      </c>
      <c r="F113" s="82">
        <f t="shared" si="5"/>
        <v>218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6639.3199999999988</v>
      </c>
      <c r="F114" s="82">
        <f t="shared" si="5"/>
        <v>218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6639.3199999999988</v>
      </c>
      <c r="F115" s="82">
        <f t="shared" si="5"/>
        <v>218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6639.3199999999988</v>
      </c>
      <c r="F116" s="82">
        <f t="shared" si="5"/>
        <v>218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6639.3199999999988</v>
      </c>
      <c r="F117" s="82">
        <f t="shared" si="5"/>
        <v>218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6639.3199999999988</v>
      </c>
      <c r="F118" s="82">
        <f t="shared" si="5"/>
        <v>218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6639.3199999999988</v>
      </c>
      <c r="F119" s="82">
        <f t="shared" si="5"/>
        <v>218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6639.3199999999988</v>
      </c>
      <c r="F120" s="82">
        <f t="shared" si="5"/>
        <v>218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6639.3199999999988</v>
      </c>
      <c r="F121" s="82">
        <f t="shared" si="5"/>
        <v>218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6639.3199999999988</v>
      </c>
      <c r="F122" s="82">
        <f t="shared" si="5"/>
        <v>218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6639.3199999999988</v>
      </c>
      <c r="F123" s="82">
        <f t="shared" si="5"/>
        <v>218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6639.3199999999988</v>
      </c>
      <c r="F124" s="82">
        <f t="shared" si="5"/>
        <v>218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6639.3199999999988</v>
      </c>
      <c r="F125" s="82">
        <f t="shared" si="5"/>
        <v>218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6639.3199999999988</v>
      </c>
      <c r="F126" s="82">
        <f t="shared" si="5"/>
        <v>218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6639.3199999999988</v>
      </c>
      <c r="F127" s="82">
        <f t="shared" si="5"/>
        <v>218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6639.3199999999988</v>
      </c>
      <c r="F128" s="82">
        <f t="shared" si="5"/>
        <v>218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6639.3199999999988</v>
      </c>
      <c r="F129" s="82">
        <f t="shared" si="5"/>
        <v>218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6639.3199999999988</v>
      </c>
      <c r="F130" s="82">
        <f t="shared" si="5"/>
        <v>218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6639.3199999999988</v>
      </c>
      <c r="F131" s="82">
        <f t="shared" si="5"/>
        <v>218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6639.3199999999988</v>
      </c>
      <c r="F132" s="82">
        <f t="shared" si="5"/>
        <v>218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6639.3199999999988</v>
      </c>
      <c r="F133" s="82">
        <f t="shared" si="5"/>
        <v>218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6639.3199999999988</v>
      </c>
      <c r="F134" s="82">
        <f t="shared" si="5"/>
        <v>218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6639.3199999999988</v>
      </c>
      <c r="F135" s="82">
        <f t="shared" si="5"/>
        <v>218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6639.3199999999988</v>
      </c>
      <c r="F136" s="82">
        <f t="shared" ref="F136:F199" si="8">F135-H136+D136</f>
        <v>218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6639.3199999999988</v>
      </c>
      <c r="F137" s="82">
        <f t="shared" si="8"/>
        <v>218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6639.3199999999988</v>
      </c>
      <c r="F138" s="82">
        <f t="shared" si="8"/>
        <v>218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6639.3199999999988</v>
      </c>
      <c r="F139" s="82">
        <f t="shared" si="8"/>
        <v>218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6639.3199999999988</v>
      </c>
      <c r="F140" s="82">
        <f t="shared" si="8"/>
        <v>218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6639.3199999999988</v>
      </c>
      <c r="F141" s="82">
        <f t="shared" si="8"/>
        <v>218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6639.3199999999988</v>
      </c>
      <c r="F142" s="82">
        <f t="shared" si="8"/>
        <v>218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6639.3199999999988</v>
      </c>
      <c r="F143" s="82">
        <f t="shared" si="8"/>
        <v>218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6639.3199999999988</v>
      </c>
      <c r="F144" s="82">
        <f t="shared" si="8"/>
        <v>218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6639.3199999999988</v>
      </c>
      <c r="F145" s="82">
        <f t="shared" si="8"/>
        <v>218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6639.3199999999988</v>
      </c>
      <c r="F146" s="82">
        <f t="shared" si="8"/>
        <v>218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6639.3199999999988</v>
      </c>
      <c r="F147" s="82">
        <f t="shared" si="8"/>
        <v>218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6639.3199999999988</v>
      </c>
      <c r="F148" s="82">
        <f t="shared" si="8"/>
        <v>218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6639.3199999999988</v>
      </c>
      <c r="F149" s="82">
        <f t="shared" si="8"/>
        <v>218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6639.3199999999988</v>
      </c>
      <c r="F150" s="82">
        <f t="shared" si="8"/>
        <v>218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6639.3199999999988</v>
      </c>
      <c r="F151" s="82">
        <f t="shared" si="8"/>
        <v>218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6639.3199999999988</v>
      </c>
      <c r="F152" s="82">
        <f t="shared" si="8"/>
        <v>218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6639.3199999999988</v>
      </c>
      <c r="F153" s="82">
        <f t="shared" si="8"/>
        <v>218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6639.3199999999988</v>
      </c>
      <c r="F154" s="82">
        <f t="shared" si="8"/>
        <v>218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6639.3199999999988</v>
      </c>
      <c r="F155" s="82">
        <f t="shared" si="8"/>
        <v>218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6639.3199999999988</v>
      </c>
      <c r="F156" s="82">
        <f t="shared" si="8"/>
        <v>218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6639.3199999999988</v>
      </c>
      <c r="F157" s="82">
        <f t="shared" si="8"/>
        <v>218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6639.3199999999988</v>
      </c>
      <c r="F158" s="82">
        <f t="shared" si="8"/>
        <v>218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6639.3199999999988</v>
      </c>
      <c r="F159" s="82">
        <f t="shared" si="8"/>
        <v>218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6639.3199999999988</v>
      </c>
      <c r="F160" s="82">
        <f t="shared" si="8"/>
        <v>218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6639.3199999999988</v>
      </c>
      <c r="F161" s="82">
        <f t="shared" si="8"/>
        <v>218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6639.3199999999988</v>
      </c>
      <c r="F162" s="82">
        <f t="shared" si="8"/>
        <v>218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6639.3199999999988</v>
      </c>
      <c r="F163" s="82">
        <f t="shared" si="8"/>
        <v>218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6639.3199999999988</v>
      </c>
      <c r="F164" s="82">
        <f t="shared" si="8"/>
        <v>218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6639.3199999999988</v>
      </c>
      <c r="F165" s="82">
        <f t="shared" si="8"/>
        <v>218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6639.3199999999988</v>
      </c>
      <c r="F166" s="82">
        <f t="shared" si="8"/>
        <v>218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6639.3199999999988</v>
      </c>
      <c r="F167" s="82">
        <f t="shared" si="8"/>
        <v>218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6639.3199999999988</v>
      </c>
      <c r="F168" s="82">
        <f t="shared" si="8"/>
        <v>218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6639.3199999999988</v>
      </c>
      <c r="F169" s="82">
        <f t="shared" si="8"/>
        <v>218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6639.3199999999988</v>
      </c>
      <c r="F170" s="82">
        <f t="shared" si="8"/>
        <v>218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6639.3199999999988</v>
      </c>
      <c r="F171" s="82">
        <f t="shared" si="8"/>
        <v>218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6639.3199999999988</v>
      </c>
      <c r="F172" s="82">
        <f t="shared" si="8"/>
        <v>218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6639.3199999999988</v>
      </c>
      <c r="F173" s="82">
        <f t="shared" si="8"/>
        <v>218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6639.3199999999988</v>
      </c>
      <c r="F174" s="82">
        <f t="shared" si="8"/>
        <v>218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6639.3199999999988</v>
      </c>
      <c r="F175" s="82">
        <f t="shared" si="8"/>
        <v>218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6639.3199999999988</v>
      </c>
      <c r="F176" s="82">
        <f t="shared" si="8"/>
        <v>218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6639.3199999999988</v>
      </c>
      <c r="F177" s="82">
        <f t="shared" si="8"/>
        <v>218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6639.3199999999988</v>
      </c>
      <c r="F178" s="82">
        <f t="shared" si="8"/>
        <v>218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6639.3199999999988</v>
      </c>
      <c r="F179" s="82">
        <f t="shared" si="8"/>
        <v>218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6639.3199999999988</v>
      </c>
      <c r="F180" s="82">
        <f t="shared" si="8"/>
        <v>218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6639.3199999999988</v>
      </c>
      <c r="F181" s="82">
        <f t="shared" si="8"/>
        <v>218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6639.3199999999988</v>
      </c>
      <c r="F182" s="82">
        <f t="shared" si="8"/>
        <v>218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6639.3199999999988</v>
      </c>
      <c r="F183" s="82">
        <f t="shared" si="8"/>
        <v>218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6639.3199999999988</v>
      </c>
      <c r="F184" s="82">
        <f t="shared" si="8"/>
        <v>218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6639.3199999999988</v>
      </c>
      <c r="F185" s="82">
        <f t="shared" si="8"/>
        <v>218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6639.3199999999988</v>
      </c>
      <c r="F186" s="82">
        <f t="shared" si="8"/>
        <v>218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6639.3199999999988</v>
      </c>
      <c r="F187" s="82">
        <f t="shared" si="8"/>
        <v>218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6639.3199999999988</v>
      </c>
      <c r="F188" s="82">
        <f t="shared" si="8"/>
        <v>218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6639.3199999999988</v>
      </c>
      <c r="F189" s="82">
        <f t="shared" si="8"/>
        <v>218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6639.3199999999988</v>
      </c>
      <c r="F190" s="82">
        <f t="shared" si="8"/>
        <v>218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6639.3199999999988</v>
      </c>
      <c r="F191" s="82">
        <f t="shared" si="8"/>
        <v>218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6639.3199999999988</v>
      </c>
      <c r="F192" s="82">
        <f t="shared" si="8"/>
        <v>218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6639.3199999999988</v>
      </c>
      <c r="F193" s="82">
        <f t="shared" si="8"/>
        <v>218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6639.3199999999988</v>
      </c>
      <c r="F194" s="82">
        <f t="shared" si="8"/>
        <v>218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6639.3199999999988</v>
      </c>
      <c r="F195" s="82">
        <f t="shared" si="8"/>
        <v>218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6639.3199999999988</v>
      </c>
      <c r="F196" s="82">
        <f t="shared" si="8"/>
        <v>218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6639.3199999999988</v>
      </c>
      <c r="F197" s="82">
        <f t="shared" si="8"/>
        <v>218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6639.3199999999988</v>
      </c>
      <c r="F198" s="82">
        <f t="shared" si="8"/>
        <v>218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6639.3199999999988</v>
      </c>
      <c r="F199" s="82">
        <f t="shared" si="8"/>
        <v>218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6639.3199999999988</v>
      </c>
      <c r="F200" s="82">
        <f t="shared" ref="F200:F225" si="10">F199-H200+D200</f>
        <v>218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6639.3199999999988</v>
      </c>
      <c r="F201" s="82">
        <f t="shared" si="10"/>
        <v>218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6639.3199999999988</v>
      </c>
      <c r="F202" s="82">
        <f t="shared" si="10"/>
        <v>218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6639.3199999999988</v>
      </c>
      <c r="F203" s="82">
        <f t="shared" si="10"/>
        <v>218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6639.3199999999988</v>
      </c>
      <c r="F204" s="82">
        <f t="shared" si="10"/>
        <v>218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6639.3199999999988</v>
      </c>
      <c r="F205" s="82">
        <f t="shared" si="10"/>
        <v>218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6639.3199999999988</v>
      </c>
      <c r="F206" s="82">
        <f t="shared" si="10"/>
        <v>218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6639.3199999999988</v>
      </c>
      <c r="F207" s="82">
        <f t="shared" si="10"/>
        <v>218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6639.3199999999988</v>
      </c>
      <c r="F208" s="82">
        <f t="shared" si="10"/>
        <v>218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6639.3199999999988</v>
      </c>
      <c r="F209" s="82">
        <f t="shared" si="10"/>
        <v>218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6639.3199999999988</v>
      </c>
      <c r="F210" s="82">
        <f t="shared" si="10"/>
        <v>218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6639.3199999999988</v>
      </c>
      <c r="F211" s="82">
        <f t="shared" si="10"/>
        <v>218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6639.3199999999988</v>
      </c>
      <c r="F212" s="82">
        <f t="shared" si="10"/>
        <v>218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6639.3199999999988</v>
      </c>
      <c r="F213" s="82">
        <f t="shared" si="10"/>
        <v>218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6639.3199999999988</v>
      </c>
      <c r="F214" s="82">
        <f t="shared" si="10"/>
        <v>218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6639.3199999999988</v>
      </c>
      <c r="F215" s="82">
        <f t="shared" si="10"/>
        <v>218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6639.3199999999988</v>
      </c>
      <c r="F216" s="82">
        <f t="shared" si="10"/>
        <v>218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6639.3199999999988</v>
      </c>
      <c r="F217" s="82">
        <f t="shared" si="10"/>
        <v>218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6639.3199999999988</v>
      </c>
      <c r="F218" s="82">
        <f t="shared" si="10"/>
        <v>218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6639.3199999999988</v>
      </c>
      <c r="F219" s="82">
        <f t="shared" si="10"/>
        <v>218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6639.3199999999988</v>
      </c>
      <c r="F220" s="82">
        <f t="shared" si="10"/>
        <v>218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6639.3199999999988</v>
      </c>
      <c r="F221" s="82">
        <f t="shared" si="10"/>
        <v>218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6639.3199999999988</v>
      </c>
      <c r="F222" s="82">
        <f t="shared" si="10"/>
        <v>218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6639.3199999999988</v>
      </c>
      <c r="F223" s="82">
        <f t="shared" si="10"/>
        <v>218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6639.3199999999988</v>
      </c>
      <c r="F224" s="82">
        <f t="shared" si="10"/>
        <v>218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6639.3199999999988</v>
      </c>
      <c r="F225" s="82">
        <f t="shared" si="10"/>
        <v>218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28</v>
      </c>
      <c r="F4" s="228"/>
      <c r="G4" s="228"/>
      <c r="H4" s="228"/>
      <c r="I4" s="228"/>
      <c r="J4" s="228"/>
      <c r="K4" s="22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>
        <v>1013.45</v>
      </c>
      <c r="D9" s="55">
        <v>35</v>
      </c>
      <c r="E9" s="82">
        <f t="shared" ref="E9:F9" si="0">E8-G9+C9</f>
        <v>1013.45</v>
      </c>
      <c r="F9" s="82">
        <f t="shared" si="0"/>
        <v>35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ref="E10:E74" si="1">E9-G10+C10</f>
        <v>987.73</v>
      </c>
      <c r="F10" s="82">
        <f t="shared" ref="F10:F74" si="2">F9-H10+D10</f>
        <v>34</v>
      </c>
      <c r="G10" s="56">
        <v>25.72</v>
      </c>
      <c r="H10" s="57">
        <v>1</v>
      </c>
      <c r="I10" s="77">
        <v>874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987.73</v>
      </c>
      <c r="F11" s="82">
        <f t="shared" si="2"/>
        <v>34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987.73</v>
      </c>
      <c r="F12" s="82">
        <f t="shared" si="2"/>
        <v>34</v>
      </c>
      <c r="G12" s="56"/>
      <c r="H12" s="57"/>
      <c r="I12" s="77"/>
      <c r="J12" s="68" t="s">
        <v>113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987.73</v>
      </c>
      <c r="F13" s="82">
        <f t="shared" si="2"/>
        <v>34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987.73</v>
      </c>
      <c r="F14" s="82">
        <f t="shared" si="2"/>
        <v>34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987.73</v>
      </c>
      <c r="F15" s="82">
        <f t="shared" si="2"/>
        <v>34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987.73</v>
      </c>
      <c r="F16" s="82">
        <f t="shared" si="2"/>
        <v>34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987.73</v>
      </c>
      <c r="F17" s="82">
        <f t="shared" si="2"/>
        <v>34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987.73</v>
      </c>
      <c r="F18" s="82">
        <f t="shared" si="2"/>
        <v>34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987.73</v>
      </c>
      <c r="F19" s="82">
        <f t="shared" si="2"/>
        <v>34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987.73</v>
      </c>
      <c r="F20" s="82">
        <f t="shared" si="2"/>
        <v>34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987.73</v>
      </c>
      <c r="F21" s="82">
        <f t="shared" si="2"/>
        <v>34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987.73</v>
      </c>
      <c r="F22" s="82">
        <f t="shared" si="2"/>
        <v>34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987.73</v>
      </c>
      <c r="F23" s="82">
        <f t="shared" si="2"/>
        <v>34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987.73</v>
      </c>
      <c r="F24" s="82">
        <f t="shared" si="2"/>
        <v>34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987.73</v>
      </c>
      <c r="F25" s="82">
        <f t="shared" si="2"/>
        <v>34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987.73</v>
      </c>
      <c r="F26" s="82">
        <f t="shared" si="2"/>
        <v>34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987.73</v>
      </c>
      <c r="F27" s="82">
        <f t="shared" si="2"/>
        <v>34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987.73</v>
      </c>
      <c r="F28" s="82">
        <f t="shared" si="2"/>
        <v>34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987.73</v>
      </c>
      <c r="F29" s="82">
        <f t="shared" si="2"/>
        <v>34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987.73</v>
      </c>
      <c r="F30" s="82">
        <f t="shared" si="2"/>
        <v>34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987.73</v>
      </c>
      <c r="F31" s="82">
        <f t="shared" si="2"/>
        <v>34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987.73</v>
      </c>
      <c r="F32" s="82">
        <f t="shared" si="2"/>
        <v>34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987.73</v>
      </c>
      <c r="F33" s="82">
        <f t="shared" si="2"/>
        <v>34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987.73</v>
      </c>
      <c r="F34" s="82">
        <f t="shared" si="2"/>
        <v>34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987.73</v>
      </c>
      <c r="F35" s="82">
        <f t="shared" si="2"/>
        <v>34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987.73</v>
      </c>
      <c r="F36" s="82">
        <f t="shared" si="2"/>
        <v>34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987.73</v>
      </c>
      <c r="F37" s="82">
        <f t="shared" si="2"/>
        <v>34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987.73</v>
      </c>
      <c r="F38" s="82">
        <f t="shared" si="2"/>
        <v>34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987.73</v>
      </c>
      <c r="F39" s="82">
        <f t="shared" si="2"/>
        <v>34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987.73</v>
      </c>
      <c r="F40" s="82">
        <f t="shared" si="2"/>
        <v>34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987.73</v>
      </c>
      <c r="F41" s="82">
        <f t="shared" si="2"/>
        <v>34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987.73</v>
      </c>
      <c r="F42" s="82">
        <f t="shared" si="2"/>
        <v>34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987.73</v>
      </c>
      <c r="F43" s="82">
        <f t="shared" si="2"/>
        <v>34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987.73</v>
      </c>
      <c r="F44" s="82">
        <f t="shared" si="2"/>
        <v>34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987.73</v>
      </c>
      <c r="F45" s="82">
        <f t="shared" si="2"/>
        <v>34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987.73</v>
      </c>
      <c r="F46" s="82">
        <f t="shared" si="2"/>
        <v>34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987.73</v>
      </c>
      <c r="F47" s="82">
        <f t="shared" si="2"/>
        <v>34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987.73</v>
      </c>
      <c r="F48" s="82">
        <f t="shared" si="2"/>
        <v>34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987.73</v>
      </c>
      <c r="F49" s="82">
        <f t="shared" si="2"/>
        <v>34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987.73</v>
      </c>
      <c r="F50" s="82">
        <f t="shared" si="2"/>
        <v>34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987.73</v>
      </c>
      <c r="F51" s="82">
        <f t="shared" si="2"/>
        <v>34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987.73</v>
      </c>
      <c r="F52" s="82">
        <f t="shared" si="2"/>
        <v>34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987.73</v>
      </c>
      <c r="F53" s="82">
        <f t="shared" si="2"/>
        <v>34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987.73</v>
      </c>
      <c r="F54" s="82">
        <f t="shared" si="2"/>
        <v>34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987.73</v>
      </c>
      <c r="F55" s="82">
        <f t="shared" si="2"/>
        <v>34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987.73</v>
      </c>
      <c r="F56" s="82">
        <f t="shared" si="2"/>
        <v>34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987.73</v>
      </c>
      <c r="F57" s="82">
        <f t="shared" si="2"/>
        <v>34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987.73</v>
      </c>
      <c r="F58" s="82">
        <f t="shared" si="2"/>
        <v>34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987.73</v>
      </c>
      <c r="F59" s="82">
        <f t="shared" si="2"/>
        <v>34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987.73</v>
      </c>
      <c r="F60" s="82">
        <f t="shared" si="2"/>
        <v>34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987.73</v>
      </c>
      <c r="F61" s="82">
        <f t="shared" si="2"/>
        <v>34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987.73</v>
      </c>
      <c r="F62" s="82">
        <f t="shared" si="2"/>
        <v>34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987.73</v>
      </c>
      <c r="F63" s="82">
        <f t="shared" si="2"/>
        <v>34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987.73</v>
      </c>
      <c r="F64" s="82">
        <f t="shared" si="2"/>
        <v>34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987.73</v>
      </c>
      <c r="F65" s="82">
        <f t="shared" si="2"/>
        <v>34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987.73</v>
      </c>
      <c r="F66" s="82">
        <f t="shared" si="2"/>
        <v>34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987.73</v>
      </c>
      <c r="F67" s="82">
        <f t="shared" si="2"/>
        <v>34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987.73</v>
      </c>
      <c r="F68" s="82">
        <f t="shared" si="2"/>
        <v>34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987.73</v>
      </c>
      <c r="F69" s="82">
        <f t="shared" si="2"/>
        <v>34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987.73</v>
      </c>
      <c r="F70" s="82">
        <f t="shared" si="2"/>
        <v>34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987.73</v>
      </c>
      <c r="F71" s="82">
        <f t="shared" si="2"/>
        <v>34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987.73</v>
      </c>
      <c r="F72" s="82">
        <f t="shared" si="2"/>
        <v>34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987.73</v>
      </c>
      <c r="F73" s="82">
        <f t="shared" si="2"/>
        <v>34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987.73</v>
      </c>
      <c r="F74" s="82">
        <f t="shared" si="2"/>
        <v>34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987.73</v>
      </c>
      <c r="F75" s="82">
        <f t="shared" ref="F75:F138" si="4">F74-H75+D75</f>
        <v>34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987.73</v>
      </c>
      <c r="F76" s="82">
        <f t="shared" si="4"/>
        <v>34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987.73</v>
      </c>
      <c r="F77" s="82">
        <f t="shared" si="4"/>
        <v>34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987.73</v>
      </c>
      <c r="F78" s="82">
        <f t="shared" si="4"/>
        <v>34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987.73</v>
      </c>
      <c r="F79" s="82">
        <f t="shared" si="4"/>
        <v>34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987.73</v>
      </c>
      <c r="F80" s="82">
        <f t="shared" si="4"/>
        <v>34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987.73</v>
      </c>
      <c r="F81" s="82">
        <f t="shared" si="4"/>
        <v>34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987.73</v>
      </c>
      <c r="F82" s="82">
        <f t="shared" si="4"/>
        <v>34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987.73</v>
      </c>
      <c r="F83" s="82">
        <f t="shared" si="4"/>
        <v>34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987.73</v>
      </c>
      <c r="F84" s="82">
        <f t="shared" si="4"/>
        <v>34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987.73</v>
      </c>
      <c r="F85" s="82">
        <f t="shared" si="4"/>
        <v>34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987.73</v>
      </c>
      <c r="F86" s="82">
        <f t="shared" si="4"/>
        <v>34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987.73</v>
      </c>
      <c r="F87" s="82">
        <f t="shared" si="4"/>
        <v>34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987.73</v>
      </c>
      <c r="F88" s="82">
        <f t="shared" si="4"/>
        <v>34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987.73</v>
      </c>
      <c r="F89" s="82">
        <f t="shared" si="4"/>
        <v>34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987.73</v>
      </c>
      <c r="F90" s="82">
        <f t="shared" si="4"/>
        <v>34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987.73</v>
      </c>
      <c r="F91" s="82">
        <f t="shared" si="4"/>
        <v>34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987.73</v>
      </c>
      <c r="F92" s="82">
        <f t="shared" si="4"/>
        <v>34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987.73</v>
      </c>
      <c r="F93" s="82">
        <f t="shared" si="4"/>
        <v>34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987.73</v>
      </c>
      <c r="F94" s="82">
        <f t="shared" si="4"/>
        <v>34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987.73</v>
      </c>
      <c r="F95" s="82">
        <f t="shared" si="4"/>
        <v>34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987.73</v>
      </c>
      <c r="F96" s="82">
        <f t="shared" si="4"/>
        <v>34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987.73</v>
      </c>
      <c r="F97" s="82">
        <f t="shared" si="4"/>
        <v>34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987.73</v>
      </c>
      <c r="F98" s="82">
        <f t="shared" si="4"/>
        <v>34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987.73</v>
      </c>
      <c r="F99" s="82">
        <f t="shared" si="4"/>
        <v>34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987.73</v>
      </c>
      <c r="F100" s="82">
        <f t="shared" si="4"/>
        <v>34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987.73</v>
      </c>
      <c r="F101" s="82">
        <f t="shared" si="4"/>
        <v>34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987.73</v>
      </c>
      <c r="F102" s="82">
        <f t="shared" si="4"/>
        <v>34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987.73</v>
      </c>
      <c r="F103" s="82">
        <f t="shared" si="4"/>
        <v>34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987.73</v>
      </c>
      <c r="F104" s="82">
        <f t="shared" si="4"/>
        <v>34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987.73</v>
      </c>
      <c r="F105" s="82">
        <f t="shared" si="4"/>
        <v>34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987.73</v>
      </c>
      <c r="F106" s="82">
        <f t="shared" si="4"/>
        <v>34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987.73</v>
      </c>
      <c r="F107" s="82">
        <f t="shared" si="4"/>
        <v>34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987.73</v>
      </c>
      <c r="F108" s="82">
        <f t="shared" si="4"/>
        <v>34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987.73</v>
      </c>
      <c r="F109" s="82">
        <f t="shared" si="4"/>
        <v>34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987.73</v>
      </c>
      <c r="F110" s="82">
        <f t="shared" si="4"/>
        <v>34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987.73</v>
      </c>
      <c r="F111" s="82">
        <f t="shared" si="4"/>
        <v>34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987.73</v>
      </c>
      <c r="F112" s="82">
        <f t="shared" si="4"/>
        <v>34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987.73</v>
      </c>
      <c r="F113" s="82">
        <f t="shared" si="4"/>
        <v>34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987.73</v>
      </c>
      <c r="F114" s="82">
        <f t="shared" si="4"/>
        <v>34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987.73</v>
      </c>
      <c r="F115" s="82">
        <f t="shared" si="4"/>
        <v>34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987.73</v>
      </c>
      <c r="F116" s="82">
        <f t="shared" si="4"/>
        <v>34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987.73</v>
      </c>
      <c r="F117" s="82">
        <f t="shared" si="4"/>
        <v>34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987.73</v>
      </c>
      <c r="F118" s="82">
        <f t="shared" si="4"/>
        <v>34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987.73</v>
      </c>
      <c r="F119" s="82">
        <f t="shared" si="4"/>
        <v>34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987.73</v>
      </c>
      <c r="F120" s="82">
        <f t="shared" si="4"/>
        <v>34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987.73</v>
      </c>
      <c r="F121" s="82">
        <f t="shared" si="4"/>
        <v>34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987.73</v>
      </c>
      <c r="F122" s="82">
        <f t="shared" si="4"/>
        <v>34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987.73</v>
      </c>
      <c r="F123" s="82">
        <f t="shared" si="4"/>
        <v>34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987.73</v>
      </c>
      <c r="F124" s="82">
        <f t="shared" si="4"/>
        <v>34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987.73</v>
      </c>
      <c r="F125" s="82">
        <f t="shared" si="4"/>
        <v>34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987.73</v>
      </c>
      <c r="F126" s="82">
        <f t="shared" si="4"/>
        <v>34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987.73</v>
      </c>
      <c r="F127" s="82">
        <f t="shared" si="4"/>
        <v>34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987.73</v>
      </c>
      <c r="F128" s="82">
        <f t="shared" si="4"/>
        <v>34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987.73</v>
      </c>
      <c r="F129" s="82">
        <f t="shared" si="4"/>
        <v>34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987.73</v>
      </c>
      <c r="F130" s="82">
        <f t="shared" si="4"/>
        <v>34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987.73</v>
      </c>
      <c r="F131" s="82">
        <f t="shared" si="4"/>
        <v>34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987.73</v>
      </c>
      <c r="F132" s="82">
        <f t="shared" si="4"/>
        <v>34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987.73</v>
      </c>
      <c r="F133" s="82">
        <f t="shared" si="4"/>
        <v>34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987.73</v>
      </c>
      <c r="F134" s="82">
        <f t="shared" si="4"/>
        <v>34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987.73</v>
      </c>
      <c r="F135" s="82">
        <f t="shared" si="4"/>
        <v>34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987.73</v>
      </c>
      <c r="F136" s="82">
        <f t="shared" si="4"/>
        <v>34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987.73</v>
      </c>
      <c r="F137" s="82">
        <f t="shared" si="4"/>
        <v>34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987.73</v>
      </c>
      <c r="F138" s="82">
        <f t="shared" si="4"/>
        <v>34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987.73</v>
      </c>
      <c r="F139" s="82">
        <f t="shared" ref="F139:F202" si="6">F138-H139+D139</f>
        <v>34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987.73</v>
      </c>
      <c r="F140" s="82">
        <f t="shared" si="6"/>
        <v>34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987.73</v>
      </c>
      <c r="F141" s="82">
        <f t="shared" si="6"/>
        <v>34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987.73</v>
      </c>
      <c r="F142" s="82">
        <f t="shared" si="6"/>
        <v>34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987.73</v>
      </c>
      <c r="F143" s="82">
        <f t="shared" si="6"/>
        <v>34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987.73</v>
      </c>
      <c r="F144" s="82">
        <f t="shared" si="6"/>
        <v>34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987.73</v>
      </c>
      <c r="F145" s="82">
        <f t="shared" si="6"/>
        <v>34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987.73</v>
      </c>
      <c r="F146" s="82">
        <f t="shared" si="6"/>
        <v>34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987.73</v>
      </c>
      <c r="F147" s="82">
        <f t="shared" si="6"/>
        <v>34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987.73</v>
      </c>
      <c r="F148" s="82">
        <f t="shared" si="6"/>
        <v>34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987.73</v>
      </c>
      <c r="F149" s="82">
        <f t="shared" si="6"/>
        <v>34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987.73</v>
      </c>
      <c r="F150" s="82">
        <f t="shared" si="6"/>
        <v>34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987.73</v>
      </c>
      <c r="F151" s="82">
        <f t="shared" si="6"/>
        <v>34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987.73</v>
      </c>
      <c r="F152" s="82">
        <f t="shared" si="6"/>
        <v>34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987.73</v>
      </c>
      <c r="F153" s="82">
        <f t="shared" si="6"/>
        <v>34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987.73</v>
      </c>
      <c r="F154" s="82">
        <f t="shared" si="6"/>
        <v>34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987.73</v>
      </c>
      <c r="F155" s="82">
        <f t="shared" si="6"/>
        <v>34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987.73</v>
      </c>
      <c r="F156" s="82">
        <f t="shared" si="6"/>
        <v>34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987.73</v>
      </c>
      <c r="F157" s="82">
        <f t="shared" si="6"/>
        <v>34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987.73</v>
      </c>
      <c r="F158" s="82">
        <f t="shared" si="6"/>
        <v>34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987.73</v>
      </c>
      <c r="F159" s="82">
        <f t="shared" si="6"/>
        <v>34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987.73</v>
      </c>
      <c r="F160" s="82">
        <f t="shared" si="6"/>
        <v>34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987.73</v>
      </c>
      <c r="F161" s="82">
        <f t="shared" si="6"/>
        <v>34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987.73</v>
      </c>
      <c r="F162" s="82">
        <f t="shared" si="6"/>
        <v>34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987.73</v>
      </c>
      <c r="F163" s="82">
        <f t="shared" si="6"/>
        <v>34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987.73</v>
      </c>
      <c r="F164" s="82">
        <f t="shared" si="6"/>
        <v>34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987.73</v>
      </c>
      <c r="F165" s="82">
        <f t="shared" si="6"/>
        <v>34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987.73</v>
      </c>
      <c r="F166" s="82">
        <f t="shared" si="6"/>
        <v>34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987.73</v>
      </c>
      <c r="F167" s="82">
        <f t="shared" si="6"/>
        <v>34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987.73</v>
      </c>
      <c r="F168" s="82">
        <f t="shared" si="6"/>
        <v>34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987.73</v>
      </c>
      <c r="F169" s="82">
        <f t="shared" si="6"/>
        <v>34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987.73</v>
      </c>
      <c r="F170" s="82">
        <f t="shared" si="6"/>
        <v>34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987.73</v>
      </c>
      <c r="F171" s="82">
        <f t="shared" si="6"/>
        <v>34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987.73</v>
      </c>
      <c r="F172" s="82">
        <f t="shared" si="6"/>
        <v>34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987.73</v>
      </c>
      <c r="F173" s="82">
        <f t="shared" si="6"/>
        <v>34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987.73</v>
      </c>
      <c r="F174" s="82">
        <f t="shared" si="6"/>
        <v>34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987.73</v>
      </c>
      <c r="F175" s="82">
        <f t="shared" si="6"/>
        <v>34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987.73</v>
      </c>
      <c r="F176" s="82">
        <f t="shared" si="6"/>
        <v>34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987.73</v>
      </c>
      <c r="F177" s="82">
        <f t="shared" si="6"/>
        <v>34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987.73</v>
      </c>
      <c r="F178" s="82">
        <f t="shared" si="6"/>
        <v>34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987.73</v>
      </c>
      <c r="F179" s="82">
        <f t="shared" si="6"/>
        <v>34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987.73</v>
      </c>
      <c r="F180" s="82">
        <f t="shared" si="6"/>
        <v>34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987.73</v>
      </c>
      <c r="F181" s="82">
        <f t="shared" si="6"/>
        <v>34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987.73</v>
      </c>
      <c r="F182" s="82">
        <f t="shared" si="6"/>
        <v>34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987.73</v>
      </c>
      <c r="F183" s="82">
        <f t="shared" si="6"/>
        <v>34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987.73</v>
      </c>
      <c r="F184" s="82">
        <f t="shared" si="6"/>
        <v>34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987.73</v>
      </c>
      <c r="F185" s="82">
        <f t="shared" si="6"/>
        <v>34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987.73</v>
      </c>
      <c r="F186" s="82">
        <f t="shared" si="6"/>
        <v>34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987.73</v>
      </c>
      <c r="F187" s="82">
        <f t="shared" si="6"/>
        <v>34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987.73</v>
      </c>
      <c r="F188" s="82">
        <f t="shared" si="6"/>
        <v>34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987.73</v>
      </c>
      <c r="F189" s="82">
        <f t="shared" si="6"/>
        <v>34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987.73</v>
      </c>
      <c r="F190" s="82">
        <f t="shared" si="6"/>
        <v>34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987.73</v>
      </c>
      <c r="F191" s="82">
        <f t="shared" si="6"/>
        <v>34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987.73</v>
      </c>
      <c r="F192" s="82">
        <f t="shared" si="6"/>
        <v>34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987.73</v>
      </c>
      <c r="F193" s="82">
        <f t="shared" si="6"/>
        <v>34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987.73</v>
      </c>
      <c r="F194" s="82">
        <f t="shared" si="6"/>
        <v>34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987.73</v>
      </c>
      <c r="F195" s="82">
        <f t="shared" si="6"/>
        <v>34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987.73</v>
      </c>
      <c r="F196" s="82">
        <f t="shared" si="6"/>
        <v>34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987.73</v>
      </c>
      <c r="F197" s="82">
        <f t="shared" si="6"/>
        <v>34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987.73</v>
      </c>
      <c r="F198" s="82">
        <f t="shared" si="6"/>
        <v>34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987.73</v>
      </c>
      <c r="F199" s="82">
        <f t="shared" si="6"/>
        <v>34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987.73</v>
      </c>
      <c r="F200" s="82">
        <f t="shared" si="6"/>
        <v>34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987.73</v>
      </c>
      <c r="F201" s="82">
        <f t="shared" si="6"/>
        <v>34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987.73</v>
      </c>
      <c r="F202" s="82">
        <f t="shared" si="6"/>
        <v>34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987.73</v>
      </c>
      <c r="F203" s="82">
        <f t="shared" ref="F203:F210" si="8">F202-H203+D203</f>
        <v>34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987.73</v>
      </c>
      <c r="F204" s="82">
        <f t="shared" si="8"/>
        <v>34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987.73</v>
      </c>
      <c r="F205" s="82">
        <f t="shared" si="8"/>
        <v>34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987.73</v>
      </c>
      <c r="F206" s="82">
        <f t="shared" si="8"/>
        <v>34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987.73</v>
      </c>
      <c r="F207" s="82">
        <f t="shared" si="8"/>
        <v>34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987.73</v>
      </c>
      <c r="F208" s="82">
        <f t="shared" si="8"/>
        <v>34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987.73</v>
      </c>
      <c r="F209" s="82">
        <f t="shared" si="8"/>
        <v>34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987.73</v>
      </c>
      <c r="F210" s="82">
        <f t="shared" si="8"/>
        <v>34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27</v>
      </c>
      <c r="F4" s="228"/>
      <c r="G4" s="228"/>
      <c r="H4" s="228"/>
      <c r="I4" s="228"/>
      <c r="J4" s="228"/>
      <c r="K4" s="22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4" sqref="I14"/>
    </sheetView>
  </sheetViews>
  <sheetFormatPr baseColWidth="10" defaultRowHeight="11.25"/>
  <cols>
    <col min="1" max="1" width="4" style="115" customWidth="1"/>
    <col min="5" max="5" width="14.1640625" bestFit="1" customWidth="1"/>
    <col min="7" max="7" width="14.1640625" bestFit="1" customWidth="1"/>
  </cols>
  <sheetData>
    <row r="1" spans="1:18" ht="4.5" customHeight="1">
      <c r="A1" s="11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3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3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36</v>
      </c>
      <c r="F4" s="228"/>
      <c r="G4" s="228"/>
      <c r="H4" s="228"/>
      <c r="I4" s="228"/>
      <c r="J4" s="228"/>
      <c r="K4" s="22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2032.33</v>
      </c>
      <c r="F8" s="75">
        <v>110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F13" si="0">E8-G9+C9</f>
        <v>1806.1599999999999</v>
      </c>
      <c r="F9" s="82">
        <f t="shared" si="0"/>
        <v>98</v>
      </c>
      <c r="G9" s="61">
        <v>226.17</v>
      </c>
      <c r="H9" s="57">
        <v>12</v>
      </c>
      <c r="I9" s="77">
        <v>779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/>
      <c r="E10" s="82">
        <f t="shared" si="0"/>
        <v>1422.9899999999998</v>
      </c>
      <c r="F10" s="82">
        <f t="shared" si="0"/>
        <v>78</v>
      </c>
      <c r="G10" s="61">
        <v>383.17</v>
      </c>
      <c r="H10" s="57">
        <v>20</v>
      </c>
      <c r="I10" s="77">
        <v>814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1242.4199999999998</v>
      </c>
      <c r="F11" s="82">
        <f t="shared" si="0"/>
        <v>68</v>
      </c>
      <c r="G11" s="61">
        <v>180.57</v>
      </c>
      <c r="H11" s="57">
        <v>10</v>
      </c>
      <c r="I11" s="77">
        <v>831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1155.1999999999998</v>
      </c>
      <c r="F12" s="82">
        <f t="shared" si="0"/>
        <v>63</v>
      </c>
      <c r="G12" s="61">
        <v>87.22</v>
      </c>
      <c r="H12" s="57">
        <v>5</v>
      </c>
      <c r="I12" s="77">
        <v>881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</v>
      </c>
      <c r="C13" s="54"/>
      <c r="D13" s="55"/>
      <c r="E13" s="82">
        <f t="shared" si="0"/>
        <v>1068.9299999999998</v>
      </c>
      <c r="F13" s="82">
        <f t="shared" si="0"/>
        <v>58</v>
      </c>
      <c r="G13" s="61">
        <v>86.27</v>
      </c>
      <c r="H13" s="57">
        <v>5</v>
      </c>
      <c r="I13" s="77">
        <v>893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4">
        <v>6</v>
      </c>
      <c r="B14" s="52"/>
      <c r="C14" s="54"/>
      <c r="D14" s="55"/>
      <c r="E14" s="82">
        <f t="shared" ref="E14:E77" si="1">E13-G14+C14</f>
        <v>1068.9299999999998</v>
      </c>
      <c r="F14" s="82">
        <f t="shared" ref="F14:F77" si="2">F13-H14+D14</f>
        <v>58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4">
        <v>7</v>
      </c>
      <c r="B15" s="52"/>
      <c r="C15" s="54"/>
      <c r="D15" s="55"/>
      <c r="E15" s="82">
        <f t="shared" si="1"/>
        <v>1068.9299999999998</v>
      </c>
      <c r="F15" s="82">
        <f t="shared" si="2"/>
        <v>58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4">
        <v>8</v>
      </c>
      <c r="B16" s="52"/>
      <c r="C16" s="54"/>
      <c r="D16" s="55"/>
      <c r="E16" s="82">
        <f t="shared" si="1"/>
        <v>1068.9299999999998</v>
      </c>
      <c r="F16" s="82">
        <f t="shared" si="2"/>
        <v>58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4">
        <v>9</v>
      </c>
      <c r="B17" s="52"/>
      <c r="C17" s="54"/>
      <c r="D17" s="55"/>
      <c r="E17" s="82">
        <f t="shared" si="1"/>
        <v>1068.9299999999998</v>
      </c>
      <c r="F17" s="82">
        <f t="shared" si="2"/>
        <v>58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4">
        <v>10</v>
      </c>
      <c r="B18" s="52"/>
      <c r="C18" s="54"/>
      <c r="D18" s="55"/>
      <c r="E18" s="82">
        <f t="shared" si="1"/>
        <v>1068.9299999999998</v>
      </c>
      <c r="F18" s="82">
        <f t="shared" si="2"/>
        <v>58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4">
        <v>11</v>
      </c>
      <c r="B19" s="52"/>
      <c r="C19" s="54"/>
      <c r="D19" s="55"/>
      <c r="E19" s="82">
        <f t="shared" si="1"/>
        <v>1068.9299999999998</v>
      </c>
      <c r="F19" s="82">
        <f t="shared" si="2"/>
        <v>58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4">
        <v>12</v>
      </c>
      <c r="B20" s="52"/>
      <c r="C20" s="54"/>
      <c r="D20" s="55"/>
      <c r="E20" s="82">
        <f t="shared" si="1"/>
        <v>1068.9299999999998</v>
      </c>
      <c r="F20" s="82">
        <f t="shared" si="2"/>
        <v>58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4">
        <v>13</v>
      </c>
      <c r="B21" s="52"/>
      <c r="C21" s="54"/>
      <c r="D21" s="55"/>
      <c r="E21" s="82">
        <f t="shared" si="1"/>
        <v>1068.9299999999998</v>
      </c>
      <c r="F21" s="82">
        <f t="shared" si="2"/>
        <v>58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4">
        <v>14</v>
      </c>
      <c r="B22" s="52"/>
      <c r="C22" s="54"/>
      <c r="D22" s="55"/>
      <c r="E22" s="82">
        <f t="shared" si="1"/>
        <v>1068.9299999999998</v>
      </c>
      <c r="F22" s="82">
        <f t="shared" si="2"/>
        <v>58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4">
        <v>15</v>
      </c>
      <c r="B23" s="52"/>
      <c r="C23" s="54"/>
      <c r="D23" s="55"/>
      <c r="E23" s="82">
        <f t="shared" si="1"/>
        <v>1068.9299999999998</v>
      </c>
      <c r="F23" s="82">
        <f t="shared" si="2"/>
        <v>58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4">
        <v>16</v>
      </c>
      <c r="B24" s="52"/>
      <c r="C24" s="54"/>
      <c r="D24" s="55"/>
      <c r="E24" s="82">
        <f t="shared" si="1"/>
        <v>1068.9299999999998</v>
      </c>
      <c r="F24" s="82">
        <f t="shared" si="2"/>
        <v>58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4">
        <v>17</v>
      </c>
      <c r="B25" s="52"/>
      <c r="C25" s="54"/>
      <c r="D25" s="55"/>
      <c r="E25" s="82">
        <f t="shared" si="1"/>
        <v>1068.9299999999998</v>
      </c>
      <c r="F25" s="82">
        <f t="shared" si="2"/>
        <v>58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4">
        <v>18</v>
      </c>
      <c r="B26" s="52"/>
      <c r="C26" s="54"/>
      <c r="D26" s="55"/>
      <c r="E26" s="82">
        <f t="shared" si="1"/>
        <v>1068.9299999999998</v>
      </c>
      <c r="F26" s="82">
        <f t="shared" si="2"/>
        <v>58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4">
        <v>19</v>
      </c>
      <c r="B27" s="52"/>
      <c r="C27" s="54"/>
      <c r="D27" s="55"/>
      <c r="E27" s="82">
        <f t="shared" si="1"/>
        <v>1068.9299999999998</v>
      </c>
      <c r="F27" s="82">
        <f t="shared" si="2"/>
        <v>58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4">
        <v>20</v>
      </c>
      <c r="B28" s="52"/>
      <c r="C28" s="54"/>
      <c r="D28" s="55"/>
      <c r="E28" s="82">
        <f t="shared" si="1"/>
        <v>1068.9299999999998</v>
      </c>
      <c r="F28" s="82">
        <f t="shared" si="2"/>
        <v>58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4">
        <v>21</v>
      </c>
      <c r="B29" s="52"/>
      <c r="C29" s="54"/>
      <c r="D29" s="55"/>
      <c r="E29" s="82">
        <f t="shared" si="1"/>
        <v>1068.9299999999998</v>
      </c>
      <c r="F29" s="82">
        <f t="shared" si="2"/>
        <v>58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4">
        <v>22</v>
      </c>
      <c r="B30" s="48"/>
      <c r="C30" s="54"/>
      <c r="D30" s="55"/>
      <c r="E30" s="82">
        <f t="shared" si="1"/>
        <v>1068.9299999999998</v>
      </c>
      <c r="F30" s="82">
        <f t="shared" si="2"/>
        <v>58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4">
        <v>23</v>
      </c>
      <c r="B31" s="53"/>
      <c r="C31" s="54"/>
      <c r="D31" s="55"/>
      <c r="E31" s="82">
        <f t="shared" si="1"/>
        <v>1068.9299999999998</v>
      </c>
      <c r="F31" s="82">
        <f t="shared" si="2"/>
        <v>58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4">
        <v>24</v>
      </c>
      <c r="B32" s="53"/>
      <c r="C32" s="54"/>
      <c r="D32" s="55"/>
      <c r="E32" s="82">
        <f t="shared" si="1"/>
        <v>1068.9299999999998</v>
      </c>
      <c r="F32" s="82">
        <f t="shared" si="2"/>
        <v>58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4">
        <v>25</v>
      </c>
      <c r="B33" s="53"/>
      <c r="C33" s="54"/>
      <c r="D33" s="55"/>
      <c r="E33" s="82">
        <f t="shared" si="1"/>
        <v>1068.9299999999998</v>
      </c>
      <c r="F33" s="82">
        <f t="shared" si="2"/>
        <v>58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4">
        <v>26</v>
      </c>
      <c r="B34" s="53"/>
      <c r="C34" s="54"/>
      <c r="D34" s="55"/>
      <c r="E34" s="82">
        <f t="shared" si="1"/>
        <v>1068.9299999999998</v>
      </c>
      <c r="F34" s="82">
        <f t="shared" si="2"/>
        <v>58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4">
        <v>27</v>
      </c>
      <c r="B35" s="53"/>
      <c r="C35" s="54"/>
      <c r="D35" s="55"/>
      <c r="E35" s="82">
        <f t="shared" si="1"/>
        <v>1068.9299999999998</v>
      </c>
      <c r="F35" s="82">
        <f t="shared" si="2"/>
        <v>58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4">
        <v>28</v>
      </c>
      <c r="B36" s="53"/>
      <c r="C36" s="54"/>
      <c r="D36" s="55"/>
      <c r="E36" s="82">
        <f t="shared" si="1"/>
        <v>1068.9299999999998</v>
      </c>
      <c r="F36" s="82">
        <f t="shared" si="2"/>
        <v>58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4">
        <v>29</v>
      </c>
      <c r="B37" s="53"/>
      <c r="C37" s="54"/>
      <c r="D37" s="55"/>
      <c r="E37" s="82">
        <f t="shared" si="1"/>
        <v>1068.9299999999998</v>
      </c>
      <c r="F37" s="82">
        <f t="shared" si="2"/>
        <v>58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4">
        <v>30</v>
      </c>
      <c r="B38" s="53"/>
      <c r="C38" s="54"/>
      <c r="D38" s="55"/>
      <c r="E38" s="82">
        <f t="shared" si="1"/>
        <v>1068.9299999999998</v>
      </c>
      <c r="F38" s="82">
        <f t="shared" si="2"/>
        <v>58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4">
        <v>31</v>
      </c>
      <c r="B39" s="53"/>
      <c r="C39" s="54"/>
      <c r="D39" s="55"/>
      <c r="E39" s="82">
        <f t="shared" si="1"/>
        <v>1068.9299999999998</v>
      </c>
      <c r="F39" s="82">
        <f t="shared" si="2"/>
        <v>58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4">
        <v>32</v>
      </c>
      <c r="B40" s="53"/>
      <c r="C40" s="54"/>
      <c r="D40" s="55"/>
      <c r="E40" s="82">
        <f t="shared" si="1"/>
        <v>1068.9299999999998</v>
      </c>
      <c r="F40" s="82">
        <f t="shared" si="2"/>
        <v>58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4">
        <v>33</v>
      </c>
      <c r="B41" s="53"/>
      <c r="C41" s="54"/>
      <c r="D41" s="55"/>
      <c r="E41" s="82">
        <f t="shared" si="1"/>
        <v>1068.9299999999998</v>
      </c>
      <c r="F41" s="82">
        <f t="shared" si="2"/>
        <v>58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4">
        <v>34</v>
      </c>
      <c r="B42" s="53"/>
      <c r="C42" s="54"/>
      <c r="D42" s="55"/>
      <c r="E42" s="82">
        <f t="shared" si="1"/>
        <v>1068.9299999999998</v>
      </c>
      <c r="F42" s="82">
        <f t="shared" si="2"/>
        <v>58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4">
        <v>35</v>
      </c>
      <c r="B43" s="53"/>
      <c r="C43" s="54"/>
      <c r="D43" s="55"/>
      <c r="E43" s="82">
        <f t="shared" si="1"/>
        <v>1068.9299999999998</v>
      </c>
      <c r="F43" s="82">
        <f t="shared" si="2"/>
        <v>58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4">
        <v>36</v>
      </c>
      <c r="B44" s="53"/>
      <c r="C44" s="54"/>
      <c r="D44" s="55"/>
      <c r="E44" s="82">
        <f t="shared" si="1"/>
        <v>1068.9299999999998</v>
      </c>
      <c r="F44" s="82">
        <f t="shared" si="2"/>
        <v>58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4">
        <v>37</v>
      </c>
      <c r="B45" s="53"/>
      <c r="C45" s="54"/>
      <c r="D45" s="55"/>
      <c r="E45" s="82">
        <f t="shared" si="1"/>
        <v>1068.9299999999998</v>
      </c>
      <c r="F45" s="82">
        <f t="shared" si="2"/>
        <v>58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4">
        <v>38</v>
      </c>
      <c r="B46" s="53"/>
      <c r="C46" s="54"/>
      <c r="D46" s="55"/>
      <c r="E46" s="82">
        <f t="shared" si="1"/>
        <v>1068.9299999999998</v>
      </c>
      <c r="F46" s="82">
        <f t="shared" si="2"/>
        <v>58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4">
        <v>39</v>
      </c>
      <c r="B47" s="53"/>
      <c r="C47" s="54"/>
      <c r="D47" s="55"/>
      <c r="E47" s="82">
        <f t="shared" si="1"/>
        <v>1068.9299999999998</v>
      </c>
      <c r="F47" s="82">
        <f t="shared" si="2"/>
        <v>58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4">
        <v>40</v>
      </c>
      <c r="B48" s="53"/>
      <c r="C48" s="54"/>
      <c r="D48" s="55"/>
      <c r="E48" s="82">
        <f t="shared" si="1"/>
        <v>1068.9299999999998</v>
      </c>
      <c r="F48" s="82">
        <f t="shared" si="2"/>
        <v>58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4">
        <v>41</v>
      </c>
      <c r="B49" s="53"/>
      <c r="C49" s="54"/>
      <c r="D49" s="55"/>
      <c r="E49" s="82">
        <f t="shared" si="1"/>
        <v>1068.9299999999998</v>
      </c>
      <c r="F49" s="82">
        <f t="shared" si="2"/>
        <v>58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4">
        <v>42</v>
      </c>
      <c r="B50" s="53"/>
      <c r="C50" s="54"/>
      <c r="D50" s="55"/>
      <c r="E50" s="82">
        <f t="shared" si="1"/>
        <v>1068.9299999999998</v>
      </c>
      <c r="F50" s="82">
        <f t="shared" si="2"/>
        <v>58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4">
        <v>43</v>
      </c>
      <c r="B51" s="53"/>
      <c r="C51" s="54"/>
      <c r="D51" s="55"/>
      <c r="E51" s="82">
        <f t="shared" si="1"/>
        <v>1068.9299999999998</v>
      </c>
      <c r="F51" s="82">
        <f t="shared" si="2"/>
        <v>58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4">
        <v>44</v>
      </c>
      <c r="B52" s="53"/>
      <c r="C52" s="54"/>
      <c r="D52" s="55"/>
      <c r="E52" s="82">
        <f t="shared" si="1"/>
        <v>1068.9299999999998</v>
      </c>
      <c r="F52" s="82">
        <f t="shared" si="2"/>
        <v>58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4">
        <v>45</v>
      </c>
      <c r="B53" s="53"/>
      <c r="C53" s="54"/>
      <c r="D53" s="55"/>
      <c r="E53" s="82">
        <f t="shared" si="1"/>
        <v>1068.9299999999998</v>
      </c>
      <c r="F53" s="82">
        <f t="shared" si="2"/>
        <v>58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4">
        <v>46</v>
      </c>
      <c r="B54" s="53"/>
      <c r="C54" s="54"/>
      <c r="D54" s="55"/>
      <c r="E54" s="82">
        <f t="shared" si="1"/>
        <v>1068.9299999999998</v>
      </c>
      <c r="F54" s="82">
        <f t="shared" si="2"/>
        <v>58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4">
        <v>47</v>
      </c>
      <c r="B55" s="53"/>
      <c r="C55" s="54"/>
      <c r="D55" s="55"/>
      <c r="E55" s="82">
        <f t="shared" si="1"/>
        <v>1068.9299999999998</v>
      </c>
      <c r="F55" s="82">
        <f t="shared" si="2"/>
        <v>58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4">
        <v>48</v>
      </c>
      <c r="B56" s="53"/>
      <c r="C56" s="54"/>
      <c r="D56" s="55"/>
      <c r="E56" s="82">
        <f t="shared" si="1"/>
        <v>1068.9299999999998</v>
      </c>
      <c r="F56" s="82">
        <f t="shared" si="2"/>
        <v>58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4">
        <v>49</v>
      </c>
      <c r="B57" s="53"/>
      <c r="C57" s="54"/>
      <c r="D57" s="55"/>
      <c r="E57" s="82">
        <f t="shared" si="1"/>
        <v>1068.9299999999998</v>
      </c>
      <c r="F57" s="82">
        <f t="shared" si="2"/>
        <v>58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4">
        <v>50</v>
      </c>
      <c r="B58" s="53"/>
      <c r="C58" s="54"/>
      <c r="D58" s="55"/>
      <c r="E58" s="82">
        <f t="shared" si="1"/>
        <v>1068.9299999999998</v>
      </c>
      <c r="F58" s="82">
        <f t="shared" si="2"/>
        <v>58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4">
        <v>51</v>
      </c>
      <c r="B59" s="53"/>
      <c r="C59" s="54"/>
      <c r="D59" s="55"/>
      <c r="E59" s="82">
        <f t="shared" si="1"/>
        <v>1068.9299999999998</v>
      </c>
      <c r="F59" s="82">
        <f t="shared" si="2"/>
        <v>58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4">
        <v>52</v>
      </c>
      <c r="B60" s="53"/>
      <c r="C60" s="54"/>
      <c r="D60" s="55"/>
      <c r="E60" s="82">
        <f t="shared" si="1"/>
        <v>1068.9299999999998</v>
      </c>
      <c r="F60" s="82">
        <f t="shared" si="2"/>
        <v>58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4">
        <v>53</v>
      </c>
      <c r="B61" s="53"/>
      <c r="C61" s="54"/>
      <c r="D61" s="55"/>
      <c r="E61" s="82">
        <f t="shared" si="1"/>
        <v>1068.9299999999998</v>
      </c>
      <c r="F61" s="82">
        <f t="shared" si="2"/>
        <v>58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4">
        <v>54</v>
      </c>
      <c r="B62" s="53"/>
      <c r="C62" s="54"/>
      <c r="D62" s="55"/>
      <c r="E62" s="82">
        <f t="shared" si="1"/>
        <v>1068.9299999999998</v>
      </c>
      <c r="F62" s="82">
        <f t="shared" si="2"/>
        <v>58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4">
        <v>55</v>
      </c>
      <c r="B63" s="53"/>
      <c r="C63" s="54"/>
      <c r="D63" s="55"/>
      <c r="E63" s="82">
        <f t="shared" si="1"/>
        <v>1068.9299999999998</v>
      </c>
      <c r="F63" s="82">
        <f t="shared" si="2"/>
        <v>58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4">
        <v>56</v>
      </c>
      <c r="B64" s="53"/>
      <c r="C64" s="54"/>
      <c r="D64" s="55"/>
      <c r="E64" s="82">
        <f t="shared" si="1"/>
        <v>1068.9299999999998</v>
      </c>
      <c r="F64" s="82">
        <f t="shared" si="2"/>
        <v>58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4">
        <v>57</v>
      </c>
      <c r="B65" s="53"/>
      <c r="C65" s="54"/>
      <c r="D65" s="55"/>
      <c r="E65" s="82">
        <f t="shared" si="1"/>
        <v>1068.9299999999998</v>
      </c>
      <c r="F65" s="82">
        <f t="shared" si="2"/>
        <v>58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4">
        <v>58</v>
      </c>
      <c r="B66" s="53"/>
      <c r="C66" s="54"/>
      <c r="D66" s="55"/>
      <c r="E66" s="82">
        <f t="shared" si="1"/>
        <v>1068.9299999999998</v>
      </c>
      <c r="F66" s="82">
        <f t="shared" si="2"/>
        <v>58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4">
        <v>59</v>
      </c>
      <c r="B67" s="53"/>
      <c r="C67" s="54"/>
      <c r="D67" s="55"/>
      <c r="E67" s="82">
        <f t="shared" si="1"/>
        <v>1068.9299999999998</v>
      </c>
      <c r="F67" s="82">
        <f t="shared" si="2"/>
        <v>58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4">
        <v>60</v>
      </c>
      <c r="B68" s="53"/>
      <c r="C68" s="54"/>
      <c r="D68" s="55"/>
      <c r="E68" s="82">
        <f t="shared" si="1"/>
        <v>1068.9299999999998</v>
      </c>
      <c r="F68" s="82">
        <f t="shared" si="2"/>
        <v>58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4">
        <v>61</v>
      </c>
      <c r="B69" s="53"/>
      <c r="C69" s="54"/>
      <c r="D69" s="55"/>
      <c r="E69" s="82">
        <f t="shared" si="1"/>
        <v>1068.9299999999998</v>
      </c>
      <c r="F69" s="82">
        <f t="shared" si="2"/>
        <v>58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4">
        <v>62</v>
      </c>
      <c r="B70" s="53"/>
      <c r="C70" s="54"/>
      <c r="D70" s="55"/>
      <c r="E70" s="82">
        <f t="shared" si="1"/>
        <v>1068.9299999999998</v>
      </c>
      <c r="F70" s="82">
        <f t="shared" si="2"/>
        <v>58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4">
        <v>63</v>
      </c>
      <c r="B71" s="53"/>
      <c r="C71" s="54"/>
      <c r="D71" s="55"/>
      <c r="E71" s="82">
        <f t="shared" si="1"/>
        <v>1068.9299999999998</v>
      </c>
      <c r="F71" s="82">
        <f t="shared" si="2"/>
        <v>58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4">
        <v>64</v>
      </c>
      <c r="B72" s="53"/>
      <c r="C72" s="54"/>
      <c r="D72" s="55"/>
      <c r="E72" s="82">
        <f t="shared" si="1"/>
        <v>1068.9299999999998</v>
      </c>
      <c r="F72" s="82">
        <f t="shared" si="2"/>
        <v>58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4">
        <v>65</v>
      </c>
      <c r="B73" s="53"/>
      <c r="C73" s="54"/>
      <c r="D73" s="55"/>
      <c r="E73" s="82">
        <f t="shared" si="1"/>
        <v>1068.9299999999998</v>
      </c>
      <c r="F73" s="82">
        <f t="shared" si="2"/>
        <v>58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4">
        <v>66</v>
      </c>
      <c r="B74" s="53"/>
      <c r="C74" s="54"/>
      <c r="D74" s="55"/>
      <c r="E74" s="82">
        <f t="shared" si="1"/>
        <v>1068.9299999999998</v>
      </c>
      <c r="F74" s="82">
        <f t="shared" si="2"/>
        <v>58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4">
        <v>67</v>
      </c>
      <c r="B75" s="53"/>
      <c r="C75" s="54"/>
      <c r="D75" s="55"/>
      <c r="E75" s="82">
        <f t="shared" si="1"/>
        <v>1068.9299999999998</v>
      </c>
      <c r="F75" s="82">
        <f t="shared" si="2"/>
        <v>58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4">
        <v>68</v>
      </c>
      <c r="B76" s="53"/>
      <c r="C76" s="54"/>
      <c r="D76" s="55"/>
      <c r="E76" s="82">
        <f t="shared" si="1"/>
        <v>1068.9299999999998</v>
      </c>
      <c r="F76" s="82">
        <f t="shared" si="2"/>
        <v>58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4">
        <v>69</v>
      </c>
      <c r="B77" s="53"/>
      <c r="C77" s="54"/>
      <c r="D77" s="55"/>
      <c r="E77" s="82">
        <f t="shared" si="1"/>
        <v>1068.9299999999998</v>
      </c>
      <c r="F77" s="82">
        <f t="shared" si="2"/>
        <v>58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4">
        <v>70</v>
      </c>
      <c r="B78" s="53"/>
      <c r="C78" s="54"/>
      <c r="D78" s="55"/>
      <c r="E78" s="82">
        <f t="shared" ref="E78:E141" si="3">E77-G78+C78</f>
        <v>1068.9299999999998</v>
      </c>
      <c r="F78" s="82">
        <f t="shared" ref="F78:F141" si="4">F77-H78+D78</f>
        <v>58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4">
        <v>71</v>
      </c>
      <c r="B79" s="53"/>
      <c r="C79" s="54"/>
      <c r="D79" s="55"/>
      <c r="E79" s="82">
        <f t="shared" si="3"/>
        <v>1068.9299999999998</v>
      </c>
      <c r="F79" s="82">
        <f t="shared" si="4"/>
        <v>58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4">
        <v>72</v>
      </c>
      <c r="B80" s="53"/>
      <c r="C80" s="54"/>
      <c r="D80" s="55"/>
      <c r="E80" s="82">
        <f t="shared" si="3"/>
        <v>1068.9299999999998</v>
      </c>
      <c r="F80" s="82">
        <f t="shared" si="4"/>
        <v>58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4">
        <v>73</v>
      </c>
      <c r="B81" s="53"/>
      <c r="C81" s="54"/>
      <c r="D81" s="55"/>
      <c r="E81" s="82">
        <f t="shared" si="3"/>
        <v>1068.9299999999998</v>
      </c>
      <c r="F81" s="82">
        <f t="shared" si="4"/>
        <v>58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4">
        <v>74</v>
      </c>
      <c r="B82" s="53"/>
      <c r="C82" s="54"/>
      <c r="D82" s="55"/>
      <c r="E82" s="82">
        <f t="shared" si="3"/>
        <v>1068.9299999999998</v>
      </c>
      <c r="F82" s="82">
        <f t="shared" si="4"/>
        <v>58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4">
        <v>75</v>
      </c>
      <c r="B83" s="53"/>
      <c r="C83" s="54"/>
      <c r="D83" s="55"/>
      <c r="E83" s="82">
        <f t="shared" si="3"/>
        <v>1068.9299999999998</v>
      </c>
      <c r="F83" s="82">
        <f t="shared" si="4"/>
        <v>58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4">
        <v>76</v>
      </c>
      <c r="B84" s="53"/>
      <c r="C84" s="54"/>
      <c r="D84" s="55"/>
      <c r="E84" s="82">
        <f t="shared" si="3"/>
        <v>1068.9299999999998</v>
      </c>
      <c r="F84" s="82">
        <f t="shared" si="4"/>
        <v>58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4">
        <v>77</v>
      </c>
      <c r="B85" s="53"/>
      <c r="C85" s="54"/>
      <c r="D85" s="55"/>
      <c r="E85" s="82">
        <f t="shared" si="3"/>
        <v>1068.9299999999998</v>
      </c>
      <c r="F85" s="82">
        <f t="shared" si="4"/>
        <v>58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4">
        <v>78</v>
      </c>
      <c r="B86" s="53"/>
      <c r="C86" s="54"/>
      <c r="D86" s="55"/>
      <c r="E86" s="82">
        <f t="shared" si="3"/>
        <v>1068.9299999999998</v>
      </c>
      <c r="F86" s="82">
        <f t="shared" si="4"/>
        <v>58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4">
        <v>79</v>
      </c>
      <c r="B87" s="53"/>
      <c r="C87" s="54"/>
      <c r="D87" s="55"/>
      <c r="E87" s="82">
        <f t="shared" si="3"/>
        <v>1068.9299999999998</v>
      </c>
      <c r="F87" s="82">
        <f t="shared" si="4"/>
        <v>58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4">
        <v>80</v>
      </c>
      <c r="B88" s="53"/>
      <c r="C88" s="54"/>
      <c r="D88" s="55"/>
      <c r="E88" s="82">
        <f t="shared" si="3"/>
        <v>1068.9299999999998</v>
      </c>
      <c r="F88" s="82">
        <f t="shared" si="4"/>
        <v>58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4">
        <v>81</v>
      </c>
      <c r="B89" s="53"/>
      <c r="C89" s="54"/>
      <c r="D89" s="55"/>
      <c r="E89" s="82">
        <f t="shared" si="3"/>
        <v>1068.9299999999998</v>
      </c>
      <c r="F89" s="82">
        <f t="shared" si="4"/>
        <v>58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4">
        <v>82</v>
      </c>
      <c r="B90" s="53"/>
      <c r="C90" s="54"/>
      <c r="D90" s="55"/>
      <c r="E90" s="82">
        <f t="shared" si="3"/>
        <v>1068.9299999999998</v>
      </c>
      <c r="F90" s="82">
        <f t="shared" si="4"/>
        <v>58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4">
        <v>83</v>
      </c>
      <c r="B91" s="53"/>
      <c r="C91" s="54"/>
      <c r="D91" s="55"/>
      <c r="E91" s="82">
        <f t="shared" si="3"/>
        <v>1068.9299999999998</v>
      </c>
      <c r="F91" s="82">
        <f t="shared" si="4"/>
        <v>58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4">
        <v>84</v>
      </c>
      <c r="B92" s="53"/>
      <c r="C92" s="54"/>
      <c r="D92" s="55"/>
      <c r="E92" s="82">
        <f t="shared" si="3"/>
        <v>1068.9299999999998</v>
      </c>
      <c r="F92" s="82">
        <f t="shared" si="4"/>
        <v>58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4">
        <v>85</v>
      </c>
      <c r="B93" s="53"/>
      <c r="C93" s="54"/>
      <c r="D93" s="55"/>
      <c r="E93" s="82">
        <f t="shared" si="3"/>
        <v>1068.9299999999998</v>
      </c>
      <c r="F93" s="82">
        <f t="shared" si="4"/>
        <v>58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4">
        <v>86</v>
      </c>
      <c r="B94" s="53"/>
      <c r="C94" s="54"/>
      <c r="D94" s="55"/>
      <c r="E94" s="82">
        <f t="shared" si="3"/>
        <v>1068.9299999999998</v>
      </c>
      <c r="F94" s="82">
        <f t="shared" si="4"/>
        <v>58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4">
        <v>87</v>
      </c>
      <c r="B95" s="53"/>
      <c r="C95" s="54"/>
      <c r="D95" s="55"/>
      <c r="E95" s="82">
        <f t="shared" si="3"/>
        <v>1068.9299999999998</v>
      </c>
      <c r="F95" s="82">
        <f t="shared" si="4"/>
        <v>58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4">
        <v>88</v>
      </c>
      <c r="B96" s="53"/>
      <c r="C96" s="54"/>
      <c r="D96" s="55"/>
      <c r="E96" s="82">
        <f t="shared" si="3"/>
        <v>1068.9299999999998</v>
      </c>
      <c r="F96" s="82">
        <f t="shared" si="4"/>
        <v>58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4">
        <v>89</v>
      </c>
      <c r="B97" s="53"/>
      <c r="C97" s="54"/>
      <c r="D97" s="55"/>
      <c r="E97" s="82">
        <f t="shared" si="3"/>
        <v>1068.9299999999998</v>
      </c>
      <c r="F97" s="82">
        <f t="shared" si="4"/>
        <v>58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4">
        <v>90</v>
      </c>
      <c r="B98" s="53"/>
      <c r="C98" s="54"/>
      <c r="D98" s="55"/>
      <c r="E98" s="82">
        <f t="shared" si="3"/>
        <v>1068.9299999999998</v>
      </c>
      <c r="F98" s="82">
        <f t="shared" si="4"/>
        <v>58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4">
        <v>91</v>
      </c>
      <c r="B99" s="53"/>
      <c r="C99" s="54"/>
      <c r="D99" s="55"/>
      <c r="E99" s="82">
        <f t="shared" si="3"/>
        <v>1068.9299999999998</v>
      </c>
      <c r="F99" s="82">
        <f t="shared" si="4"/>
        <v>58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4">
        <v>92</v>
      </c>
      <c r="B100" s="53"/>
      <c r="C100" s="54"/>
      <c r="D100" s="55"/>
      <c r="E100" s="82">
        <f t="shared" si="3"/>
        <v>1068.9299999999998</v>
      </c>
      <c r="F100" s="82">
        <f t="shared" si="4"/>
        <v>58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4">
        <v>93</v>
      </c>
      <c r="B101" s="53"/>
      <c r="C101" s="54"/>
      <c r="D101" s="55"/>
      <c r="E101" s="82">
        <f t="shared" si="3"/>
        <v>1068.9299999999998</v>
      </c>
      <c r="F101" s="82">
        <f t="shared" si="4"/>
        <v>58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4">
        <v>94</v>
      </c>
      <c r="B102" s="53"/>
      <c r="C102" s="54"/>
      <c r="D102" s="55"/>
      <c r="E102" s="82">
        <f t="shared" si="3"/>
        <v>1068.9299999999998</v>
      </c>
      <c r="F102" s="82">
        <f t="shared" si="4"/>
        <v>58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4">
        <v>95</v>
      </c>
      <c r="B103" s="53"/>
      <c r="C103" s="54"/>
      <c r="D103" s="55"/>
      <c r="E103" s="82">
        <f t="shared" si="3"/>
        <v>1068.9299999999998</v>
      </c>
      <c r="F103" s="82">
        <f t="shared" si="4"/>
        <v>58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4">
        <v>96</v>
      </c>
      <c r="B104" s="53"/>
      <c r="C104" s="54"/>
      <c r="D104" s="55"/>
      <c r="E104" s="82">
        <f t="shared" si="3"/>
        <v>1068.9299999999998</v>
      </c>
      <c r="F104" s="82">
        <f t="shared" si="4"/>
        <v>58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4">
        <v>97</v>
      </c>
      <c r="B105" s="53"/>
      <c r="C105" s="54"/>
      <c r="D105" s="55"/>
      <c r="E105" s="82">
        <f t="shared" si="3"/>
        <v>1068.9299999999998</v>
      </c>
      <c r="F105" s="82">
        <f t="shared" si="4"/>
        <v>58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4">
        <v>98</v>
      </c>
      <c r="B106" s="53"/>
      <c r="C106" s="54"/>
      <c r="D106" s="55"/>
      <c r="E106" s="82">
        <f t="shared" si="3"/>
        <v>1068.9299999999998</v>
      </c>
      <c r="F106" s="82">
        <f t="shared" si="4"/>
        <v>58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4">
        <v>99</v>
      </c>
      <c r="B107" s="53"/>
      <c r="C107" s="54"/>
      <c r="D107" s="55"/>
      <c r="E107" s="82">
        <f t="shared" si="3"/>
        <v>1068.9299999999998</v>
      </c>
      <c r="F107" s="82">
        <f t="shared" si="4"/>
        <v>58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4">
        <v>100</v>
      </c>
      <c r="B108" s="53"/>
      <c r="C108" s="54"/>
      <c r="D108" s="55"/>
      <c r="E108" s="82">
        <f t="shared" si="3"/>
        <v>1068.9299999999998</v>
      </c>
      <c r="F108" s="82">
        <f t="shared" si="4"/>
        <v>58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4">
        <v>101</v>
      </c>
      <c r="B109" s="53"/>
      <c r="C109" s="54"/>
      <c r="D109" s="55"/>
      <c r="E109" s="82">
        <f t="shared" si="3"/>
        <v>1068.9299999999998</v>
      </c>
      <c r="F109" s="82">
        <f t="shared" si="4"/>
        <v>58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4">
        <v>102</v>
      </c>
      <c r="B110" s="53"/>
      <c r="C110" s="54"/>
      <c r="D110" s="55"/>
      <c r="E110" s="82">
        <f t="shared" si="3"/>
        <v>1068.9299999999998</v>
      </c>
      <c r="F110" s="82">
        <f t="shared" si="4"/>
        <v>58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4">
        <v>103</v>
      </c>
      <c r="B111" s="53"/>
      <c r="C111" s="54"/>
      <c r="D111" s="55"/>
      <c r="E111" s="82">
        <f t="shared" si="3"/>
        <v>1068.9299999999998</v>
      </c>
      <c r="F111" s="82">
        <f t="shared" si="4"/>
        <v>58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4">
        <v>104</v>
      </c>
      <c r="B112" s="53"/>
      <c r="C112" s="54"/>
      <c r="D112" s="55"/>
      <c r="E112" s="82">
        <f t="shared" si="3"/>
        <v>1068.9299999999998</v>
      </c>
      <c r="F112" s="82">
        <f t="shared" si="4"/>
        <v>58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4">
        <v>105</v>
      </c>
      <c r="B113" s="53"/>
      <c r="C113" s="54"/>
      <c r="D113" s="55"/>
      <c r="E113" s="82">
        <f t="shared" si="3"/>
        <v>1068.9299999999998</v>
      </c>
      <c r="F113" s="82">
        <f t="shared" si="4"/>
        <v>58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4">
        <v>106</v>
      </c>
      <c r="B114" s="53"/>
      <c r="C114" s="54"/>
      <c r="D114" s="55"/>
      <c r="E114" s="82">
        <f t="shared" si="3"/>
        <v>1068.9299999999998</v>
      </c>
      <c r="F114" s="82">
        <f t="shared" si="4"/>
        <v>58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4">
        <v>107</v>
      </c>
      <c r="B115" s="53"/>
      <c r="C115" s="54"/>
      <c r="D115" s="55"/>
      <c r="E115" s="82">
        <f t="shared" si="3"/>
        <v>1068.9299999999998</v>
      </c>
      <c r="F115" s="82">
        <f t="shared" si="4"/>
        <v>58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4">
        <v>108</v>
      </c>
      <c r="B116" s="53"/>
      <c r="C116" s="54"/>
      <c r="D116" s="55"/>
      <c r="E116" s="82">
        <f t="shared" si="3"/>
        <v>1068.9299999999998</v>
      </c>
      <c r="F116" s="82">
        <f t="shared" si="4"/>
        <v>58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4">
        <v>109</v>
      </c>
      <c r="B117" s="53"/>
      <c r="C117" s="54"/>
      <c r="D117" s="55"/>
      <c r="E117" s="82">
        <f t="shared" si="3"/>
        <v>1068.9299999999998</v>
      </c>
      <c r="F117" s="82">
        <f t="shared" si="4"/>
        <v>58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4">
        <v>110</v>
      </c>
      <c r="B118" s="53"/>
      <c r="C118" s="54"/>
      <c r="D118" s="55"/>
      <c r="E118" s="82">
        <f t="shared" si="3"/>
        <v>1068.9299999999998</v>
      </c>
      <c r="F118" s="82">
        <f t="shared" si="4"/>
        <v>58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4">
        <v>111</v>
      </c>
      <c r="B119" s="53"/>
      <c r="C119" s="54"/>
      <c r="D119" s="55"/>
      <c r="E119" s="82">
        <f t="shared" si="3"/>
        <v>1068.9299999999998</v>
      </c>
      <c r="F119" s="82">
        <f t="shared" si="4"/>
        <v>58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4">
        <v>112</v>
      </c>
      <c r="B120" s="53"/>
      <c r="C120" s="54"/>
      <c r="D120" s="55"/>
      <c r="E120" s="82">
        <f t="shared" si="3"/>
        <v>1068.9299999999998</v>
      </c>
      <c r="F120" s="82">
        <f t="shared" si="4"/>
        <v>58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4">
        <v>113</v>
      </c>
      <c r="B121" s="53"/>
      <c r="C121" s="54"/>
      <c r="D121" s="55"/>
      <c r="E121" s="82">
        <f t="shared" si="3"/>
        <v>1068.9299999999998</v>
      </c>
      <c r="F121" s="82">
        <f t="shared" si="4"/>
        <v>58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4">
        <v>114</v>
      </c>
      <c r="B122" s="53"/>
      <c r="C122" s="54"/>
      <c r="D122" s="55"/>
      <c r="E122" s="82">
        <f t="shared" si="3"/>
        <v>1068.9299999999998</v>
      </c>
      <c r="F122" s="82">
        <f t="shared" si="4"/>
        <v>58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4">
        <v>115</v>
      </c>
      <c r="B123" s="53"/>
      <c r="C123" s="54"/>
      <c r="D123" s="55"/>
      <c r="E123" s="82">
        <f t="shared" si="3"/>
        <v>1068.9299999999998</v>
      </c>
      <c r="F123" s="82">
        <f t="shared" si="4"/>
        <v>58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4">
        <v>116</v>
      </c>
      <c r="B124" s="53"/>
      <c r="C124" s="54"/>
      <c r="D124" s="55"/>
      <c r="E124" s="82">
        <f t="shared" si="3"/>
        <v>1068.9299999999998</v>
      </c>
      <c r="F124" s="82">
        <f t="shared" si="4"/>
        <v>58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4">
        <v>117</v>
      </c>
      <c r="B125" s="53"/>
      <c r="C125" s="54"/>
      <c r="D125" s="55"/>
      <c r="E125" s="82">
        <f t="shared" si="3"/>
        <v>1068.9299999999998</v>
      </c>
      <c r="F125" s="82">
        <f t="shared" si="4"/>
        <v>58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4">
        <v>118</v>
      </c>
      <c r="B126" s="53"/>
      <c r="C126" s="54"/>
      <c r="D126" s="55"/>
      <c r="E126" s="82">
        <f t="shared" si="3"/>
        <v>1068.9299999999998</v>
      </c>
      <c r="F126" s="82">
        <f t="shared" si="4"/>
        <v>58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4">
        <v>119</v>
      </c>
      <c r="B127" s="53"/>
      <c r="C127" s="54"/>
      <c r="D127" s="55"/>
      <c r="E127" s="82">
        <f t="shared" si="3"/>
        <v>1068.9299999999998</v>
      </c>
      <c r="F127" s="82">
        <f t="shared" si="4"/>
        <v>58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4">
        <v>120</v>
      </c>
      <c r="B128" s="53"/>
      <c r="C128" s="54"/>
      <c r="D128" s="55"/>
      <c r="E128" s="82">
        <f t="shared" si="3"/>
        <v>1068.9299999999998</v>
      </c>
      <c r="F128" s="82">
        <f t="shared" si="4"/>
        <v>58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4">
        <v>121</v>
      </c>
      <c r="B129" s="53"/>
      <c r="C129" s="54"/>
      <c r="D129" s="55"/>
      <c r="E129" s="82">
        <f t="shared" si="3"/>
        <v>1068.9299999999998</v>
      </c>
      <c r="F129" s="82">
        <f t="shared" si="4"/>
        <v>58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4">
        <v>122</v>
      </c>
      <c r="B130" s="53"/>
      <c r="C130" s="54"/>
      <c r="D130" s="55"/>
      <c r="E130" s="82">
        <f t="shared" si="3"/>
        <v>1068.9299999999998</v>
      </c>
      <c r="F130" s="82">
        <f t="shared" si="4"/>
        <v>58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4">
        <v>123</v>
      </c>
      <c r="B131" s="53"/>
      <c r="C131" s="54"/>
      <c r="D131" s="55"/>
      <c r="E131" s="82">
        <f t="shared" si="3"/>
        <v>1068.9299999999998</v>
      </c>
      <c r="F131" s="82">
        <f t="shared" si="4"/>
        <v>58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4">
        <v>124</v>
      </c>
      <c r="B132" s="53"/>
      <c r="C132" s="54"/>
      <c r="D132" s="55"/>
      <c r="E132" s="82">
        <f t="shared" si="3"/>
        <v>1068.9299999999998</v>
      </c>
      <c r="F132" s="82">
        <f t="shared" si="4"/>
        <v>58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4">
        <v>125</v>
      </c>
      <c r="B133" s="53"/>
      <c r="C133" s="54"/>
      <c r="D133" s="55"/>
      <c r="E133" s="82">
        <f t="shared" si="3"/>
        <v>1068.9299999999998</v>
      </c>
      <c r="F133" s="82">
        <f t="shared" si="4"/>
        <v>58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4">
        <v>126</v>
      </c>
      <c r="B134" s="53"/>
      <c r="C134" s="54"/>
      <c r="D134" s="55"/>
      <c r="E134" s="82">
        <f t="shared" si="3"/>
        <v>1068.9299999999998</v>
      </c>
      <c r="F134" s="82">
        <f t="shared" si="4"/>
        <v>58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4">
        <v>127</v>
      </c>
      <c r="B135" s="53"/>
      <c r="C135" s="54"/>
      <c r="D135" s="55"/>
      <c r="E135" s="82">
        <f t="shared" si="3"/>
        <v>1068.9299999999998</v>
      </c>
      <c r="F135" s="82">
        <f t="shared" si="4"/>
        <v>58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4">
        <v>128</v>
      </c>
      <c r="B136" s="53"/>
      <c r="C136" s="54"/>
      <c r="D136" s="55"/>
      <c r="E136" s="82">
        <f t="shared" si="3"/>
        <v>1068.9299999999998</v>
      </c>
      <c r="F136" s="82">
        <f t="shared" si="4"/>
        <v>58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4">
        <v>129</v>
      </c>
      <c r="B137" s="53"/>
      <c r="C137" s="54"/>
      <c r="D137" s="55"/>
      <c r="E137" s="82">
        <f t="shared" si="3"/>
        <v>1068.9299999999998</v>
      </c>
      <c r="F137" s="82">
        <f t="shared" si="4"/>
        <v>58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4">
        <v>130</v>
      </c>
      <c r="B138" s="53"/>
      <c r="C138" s="54"/>
      <c r="D138" s="55"/>
      <c r="E138" s="82">
        <f t="shared" si="3"/>
        <v>1068.9299999999998</v>
      </c>
      <c r="F138" s="82">
        <f t="shared" si="4"/>
        <v>58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4">
        <v>131</v>
      </c>
      <c r="B139" s="53"/>
      <c r="C139" s="54"/>
      <c r="D139" s="55"/>
      <c r="E139" s="82">
        <f t="shared" si="3"/>
        <v>1068.9299999999998</v>
      </c>
      <c r="F139" s="82">
        <f t="shared" si="4"/>
        <v>58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4">
        <v>132</v>
      </c>
      <c r="B140" s="53"/>
      <c r="C140" s="54"/>
      <c r="D140" s="55"/>
      <c r="E140" s="82">
        <f t="shared" si="3"/>
        <v>1068.9299999999998</v>
      </c>
      <c r="F140" s="82">
        <f t="shared" si="4"/>
        <v>58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4">
        <v>133</v>
      </c>
      <c r="B141" s="53"/>
      <c r="C141" s="54"/>
      <c r="D141" s="55"/>
      <c r="E141" s="82">
        <f t="shared" si="3"/>
        <v>1068.9299999999998</v>
      </c>
      <c r="F141" s="82">
        <f t="shared" si="4"/>
        <v>58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4">
        <v>134</v>
      </c>
      <c r="B142" s="53"/>
      <c r="C142" s="54"/>
      <c r="D142" s="55"/>
      <c r="E142" s="82">
        <f t="shared" ref="E142:E205" si="5">E141-G142+C142</f>
        <v>1068.9299999999998</v>
      </c>
      <c r="F142" s="82">
        <f t="shared" ref="F142:F205" si="6">F141-H142+D142</f>
        <v>58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4">
        <v>135</v>
      </c>
      <c r="B143" s="53"/>
      <c r="C143" s="54"/>
      <c r="D143" s="55"/>
      <c r="E143" s="82">
        <f t="shared" si="5"/>
        <v>1068.9299999999998</v>
      </c>
      <c r="F143" s="82">
        <f t="shared" si="6"/>
        <v>58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4">
        <v>136</v>
      </c>
      <c r="B144" s="53"/>
      <c r="C144" s="54"/>
      <c r="D144" s="55"/>
      <c r="E144" s="82">
        <f t="shared" si="5"/>
        <v>1068.9299999999998</v>
      </c>
      <c r="F144" s="82">
        <f t="shared" si="6"/>
        <v>58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4">
        <v>137</v>
      </c>
      <c r="B145" s="53"/>
      <c r="C145" s="54"/>
      <c r="D145" s="55"/>
      <c r="E145" s="82">
        <f t="shared" si="5"/>
        <v>1068.9299999999998</v>
      </c>
      <c r="F145" s="82">
        <f t="shared" si="6"/>
        <v>58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4">
        <v>138</v>
      </c>
      <c r="B146" s="53"/>
      <c r="C146" s="54"/>
      <c r="D146" s="55"/>
      <c r="E146" s="82">
        <f t="shared" si="5"/>
        <v>1068.9299999999998</v>
      </c>
      <c r="F146" s="82">
        <f t="shared" si="6"/>
        <v>58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4">
        <v>139</v>
      </c>
      <c r="B147" s="53"/>
      <c r="C147" s="54"/>
      <c r="D147" s="55"/>
      <c r="E147" s="82">
        <f t="shared" si="5"/>
        <v>1068.9299999999998</v>
      </c>
      <c r="F147" s="82">
        <f t="shared" si="6"/>
        <v>58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4">
        <v>140</v>
      </c>
      <c r="B148" s="53"/>
      <c r="C148" s="54"/>
      <c r="D148" s="55"/>
      <c r="E148" s="82">
        <f t="shared" si="5"/>
        <v>1068.9299999999998</v>
      </c>
      <c r="F148" s="82">
        <f t="shared" si="6"/>
        <v>58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4">
        <v>141</v>
      </c>
      <c r="B149" s="53"/>
      <c r="C149" s="54"/>
      <c r="D149" s="55"/>
      <c r="E149" s="82">
        <f t="shared" si="5"/>
        <v>1068.9299999999998</v>
      </c>
      <c r="F149" s="82">
        <f t="shared" si="6"/>
        <v>58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4">
        <v>142</v>
      </c>
      <c r="B150" s="53"/>
      <c r="C150" s="54"/>
      <c r="D150" s="55"/>
      <c r="E150" s="82">
        <f t="shared" si="5"/>
        <v>1068.9299999999998</v>
      </c>
      <c r="F150" s="82">
        <f t="shared" si="6"/>
        <v>58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4">
        <v>143</v>
      </c>
      <c r="B151" s="53"/>
      <c r="C151" s="54"/>
      <c r="D151" s="55"/>
      <c r="E151" s="82">
        <f t="shared" si="5"/>
        <v>1068.9299999999998</v>
      </c>
      <c r="F151" s="82">
        <f t="shared" si="6"/>
        <v>58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4">
        <v>144</v>
      </c>
      <c r="B152" s="53"/>
      <c r="C152" s="54"/>
      <c r="D152" s="55"/>
      <c r="E152" s="82">
        <f t="shared" si="5"/>
        <v>1068.9299999999998</v>
      </c>
      <c r="F152" s="82">
        <f t="shared" si="6"/>
        <v>58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4">
        <v>145</v>
      </c>
      <c r="B153" s="53"/>
      <c r="C153" s="54"/>
      <c r="D153" s="55"/>
      <c r="E153" s="82">
        <f t="shared" si="5"/>
        <v>1068.9299999999998</v>
      </c>
      <c r="F153" s="82">
        <f t="shared" si="6"/>
        <v>58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4">
        <v>146</v>
      </c>
      <c r="B154" s="53"/>
      <c r="C154" s="54"/>
      <c r="D154" s="55"/>
      <c r="E154" s="82">
        <f t="shared" si="5"/>
        <v>1068.9299999999998</v>
      </c>
      <c r="F154" s="82">
        <f t="shared" si="6"/>
        <v>58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4">
        <v>147</v>
      </c>
      <c r="B155" s="53"/>
      <c r="C155" s="54"/>
      <c r="D155" s="55"/>
      <c r="E155" s="82">
        <f t="shared" si="5"/>
        <v>1068.9299999999998</v>
      </c>
      <c r="F155" s="82">
        <f t="shared" si="6"/>
        <v>58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4">
        <v>148</v>
      </c>
      <c r="B156" s="53"/>
      <c r="C156" s="54"/>
      <c r="D156" s="55"/>
      <c r="E156" s="82">
        <f t="shared" si="5"/>
        <v>1068.9299999999998</v>
      </c>
      <c r="F156" s="82">
        <f t="shared" si="6"/>
        <v>58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4">
        <v>149</v>
      </c>
      <c r="B157" s="53"/>
      <c r="C157" s="54"/>
      <c r="D157" s="55"/>
      <c r="E157" s="82">
        <f t="shared" si="5"/>
        <v>1068.9299999999998</v>
      </c>
      <c r="F157" s="82">
        <f t="shared" si="6"/>
        <v>58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4">
        <v>150</v>
      </c>
      <c r="B158" s="53"/>
      <c r="C158" s="54"/>
      <c r="D158" s="55"/>
      <c r="E158" s="82">
        <f t="shared" si="5"/>
        <v>1068.9299999999998</v>
      </c>
      <c r="F158" s="82">
        <f t="shared" si="6"/>
        <v>58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4">
        <v>151</v>
      </c>
      <c r="B159" s="53"/>
      <c r="C159" s="54"/>
      <c r="D159" s="55"/>
      <c r="E159" s="82">
        <f t="shared" si="5"/>
        <v>1068.9299999999998</v>
      </c>
      <c r="F159" s="82">
        <f t="shared" si="6"/>
        <v>58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4">
        <v>152</v>
      </c>
      <c r="B160" s="53"/>
      <c r="C160" s="54"/>
      <c r="D160" s="55"/>
      <c r="E160" s="82">
        <f t="shared" si="5"/>
        <v>1068.9299999999998</v>
      </c>
      <c r="F160" s="82">
        <f t="shared" si="6"/>
        <v>58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4">
        <v>153</v>
      </c>
      <c r="B161" s="53"/>
      <c r="C161" s="54"/>
      <c r="D161" s="55"/>
      <c r="E161" s="82">
        <f t="shared" si="5"/>
        <v>1068.9299999999998</v>
      </c>
      <c r="F161" s="82">
        <f t="shared" si="6"/>
        <v>58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4">
        <v>154</v>
      </c>
      <c r="B162" s="53"/>
      <c r="C162" s="54"/>
      <c r="D162" s="55"/>
      <c r="E162" s="82">
        <f t="shared" si="5"/>
        <v>1068.9299999999998</v>
      </c>
      <c r="F162" s="82">
        <f t="shared" si="6"/>
        <v>58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4">
        <v>155</v>
      </c>
      <c r="B163" s="53"/>
      <c r="C163" s="54"/>
      <c r="D163" s="55"/>
      <c r="E163" s="82">
        <f t="shared" si="5"/>
        <v>1068.9299999999998</v>
      </c>
      <c r="F163" s="82">
        <f t="shared" si="6"/>
        <v>58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4">
        <v>156</v>
      </c>
      <c r="B164" s="53"/>
      <c r="C164" s="54"/>
      <c r="D164" s="55"/>
      <c r="E164" s="82">
        <f t="shared" si="5"/>
        <v>1068.9299999999998</v>
      </c>
      <c r="F164" s="82">
        <f t="shared" si="6"/>
        <v>58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4">
        <v>157</v>
      </c>
      <c r="B165" s="53"/>
      <c r="C165" s="54"/>
      <c r="D165" s="55"/>
      <c r="E165" s="82">
        <f t="shared" si="5"/>
        <v>1068.9299999999998</v>
      </c>
      <c r="F165" s="82">
        <f t="shared" si="6"/>
        <v>58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4">
        <v>158</v>
      </c>
      <c r="B166" s="53"/>
      <c r="C166" s="54"/>
      <c r="D166" s="55"/>
      <c r="E166" s="82">
        <f t="shared" si="5"/>
        <v>1068.9299999999998</v>
      </c>
      <c r="F166" s="82">
        <f t="shared" si="6"/>
        <v>58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4">
        <v>159</v>
      </c>
      <c r="B167" s="53"/>
      <c r="C167" s="54"/>
      <c r="D167" s="55"/>
      <c r="E167" s="82">
        <f t="shared" si="5"/>
        <v>1068.9299999999998</v>
      </c>
      <c r="F167" s="82">
        <f t="shared" si="6"/>
        <v>58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4">
        <v>160</v>
      </c>
      <c r="B168" s="53"/>
      <c r="C168" s="54"/>
      <c r="D168" s="55"/>
      <c r="E168" s="82">
        <f t="shared" si="5"/>
        <v>1068.9299999999998</v>
      </c>
      <c r="F168" s="82">
        <f t="shared" si="6"/>
        <v>58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4">
        <v>161</v>
      </c>
      <c r="B169" s="53"/>
      <c r="C169" s="54"/>
      <c r="D169" s="55"/>
      <c r="E169" s="82">
        <f t="shared" si="5"/>
        <v>1068.9299999999998</v>
      </c>
      <c r="F169" s="82">
        <f t="shared" si="6"/>
        <v>58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4">
        <v>162</v>
      </c>
      <c r="B170" s="53"/>
      <c r="C170" s="54"/>
      <c r="D170" s="55"/>
      <c r="E170" s="82">
        <f t="shared" si="5"/>
        <v>1068.9299999999998</v>
      </c>
      <c r="F170" s="82">
        <f t="shared" si="6"/>
        <v>58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4">
        <v>163</v>
      </c>
      <c r="B171" s="53"/>
      <c r="C171" s="54"/>
      <c r="D171" s="55"/>
      <c r="E171" s="82">
        <f t="shared" si="5"/>
        <v>1068.9299999999998</v>
      </c>
      <c r="F171" s="82">
        <f t="shared" si="6"/>
        <v>58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4">
        <v>164</v>
      </c>
      <c r="B172" s="53"/>
      <c r="C172" s="54"/>
      <c r="D172" s="55"/>
      <c r="E172" s="82">
        <f t="shared" si="5"/>
        <v>1068.9299999999998</v>
      </c>
      <c r="F172" s="82">
        <f t="shared" si="6"/>
        <v>58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4">
        <v>165</v>
      </c>
      <c r="B173" s="53"/>
      <c r="C173" s="54"/>
      <c r="D173" s="55"/>
      <c r="E173" s="82">
        <f t="shared" si="5"/>
        <v>1068.9299999999998</v>
      </c>
      <c r="F173" s="82">
        <f t="shared" si="6"/>
        <v>58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4">
        <v>166</v>
      </c>
      <c r="B174" s="53"/>
      <c r="C174" s="54"/>
      <c r="D174" s="55"/>
      <c r="E174" s="82">
        <f t="shared" si="5"/>
        <v>1068.9299999999998</v>
      </c>
      <c r="F174" s="82">
        <f t="shared" si="6"/>
        <v>58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4">
        <v>167</v>
      </c>
      <c r="B175" s="53"/>
      <c r="C175" s="54"/>
      <c r="D175" s="55"/>
      <c r="E175" s="82">
        <f t="shared" si="5"/>
        <v>1068.9299999999998</v>
      </c>
      <c r="F175" s="82">
        <f t="shared" si="6"/>
        <v>58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4">
        <v>168</v>
      </c>
      <c r="B176" s="53"/>
      <c r="C176" s="54"/>
      <c r="D176" s="55"/>
      <c r="E176" s="82">
        <f t="shared" si="5"/>
        <v>1068.9299999999998</v>
      </c>
      <c r="F176" s="82">
        <f t="shared" si="6"/>
        <v>58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4">
        <v>169</v>
      </c>
      <c r="B177" s="53"/>
      <c r="C177" s="54"/>
      <c r="D177" s="55"/>
      <c r="E177" s="82">
        <f t="shared" si="5"/>
        <v>1068.9299999999998</v>
      </c>
      <c r="F177" s="82">
        <f t="shared" si="6"/>
        <v>58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4">
        <v>170</v>
      </c>
      <c r="B178" s="53"/>
      <c r="C178" s="54"/>
      <c r="D178" s="55"/>
      <c r="E178" s="82">
        <f t="shared" si="5"/>
        <v>1068.9299999999998</v>
      </c>
      <c r="F178" s="82">
        <f t="shared" si="6"/>
        <v>58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4">
        <v>171</v>
      </c>
      <c r="B179" s="53"/>
      <c r="C179" s="54"/>
      <c r="D179" s="55"/>
      <c r="E179" s="82">
        <f t="shared" si="5"/>
        <v>1068.9299999999998</v>
      </c>
      <c r="F179" s="82">
        <f t="shared" si="6"/>
        <v>58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4">
        <v>172</v>
      </c>
      <c r="B180" s="53"/>
      <c r="C180" s="54"/>
      <c r="D180" s="55"/>
      <c r="E180" s="82">
        <f t="shared" si="5"/>
        <v>1068.9299999999998</v>
      </c>
      <c r="F180" s="82">
        <f t="shared" si="6"/>
        <v>58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4">
        <v>173</v>
      </c>
      <c r="B181" s="53"/>
      <c r="C181" s="54"/>
      <c r="D181" s="55"/>
      <c r="E181" s="82">
        <f t="shared" si="5"/>
        <v>1068.9299999999998</v>
      </c>
      <c r="F181" s="82">
        <f t="shared" si="6"/>
        <v>58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4">
        <v>174</v>
      </c>
      <c r="B182" s="53"/>
      <c r="C182" s="54"/>
      <c r="D182" s="55"/>
      <c r="E182" s="82">
        <f t="shared" si="5"/>
        <v>1068.9299999999998</v>
      </c>
      <c r="F182" s="82">
        <f t="shared" si="6"/>
        <v>58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4">
        <v>175</v>
      </c>
      <c r="B183" s="53"/>
      <c r="C183" s="54"/>
      <c r="D183" s="55"/>
      <c r="E183" s="82">
        <f t="shared" si="5"/>
        <v>1068.9299999999998</v>
      </c>
      <c r="F183" s="82">
        <f t="shared" si="6"/>
        <v>58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4">
        <v>176</v>
      </c>
      <c r="B184" s="53"/>
      <c r="C184" s="54"/>
      <c r="D184" s="55"/>
      <c r="E184" s="82">
        <f t="shared" si="5"/>
        <v>1068.9299999999998</v>
      </c>
      <c r="F184" s="82">
        <f t="shared" si="6"/>
        <v>58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4">
        <v>177</v>
      </c>
      <c r="B185" s="53"/>
      <c r="C185" s="54"/>
      <c r="D185" s="55"/>
      <c r="E185" s="82">
        <f t="shared" si="5"/>
        <v>1068.9299999999998</v>
      </c>
      <c r="F185" s="82">
        <f t="shared" si="6"/>
        <v>58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4">
        <v>178</v>
      </c>
      <c r="B186" s="53"/>
      <c r="C186" s="54"/>
      <c r="D186" s="55"/>
      <c r="E186" s="82">
        <f t="shared" si="5"/>
        <v>1068.9299999999998</v>
      </c>
      <c r="F186" s="82">
        <f t="shared" si="6"/>
        <v>58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4">
        <v>179</v>
      </c>
      <c r="B187" s="53"/>
      <c r="C187" s="54"/>
      <c r="D187" s="55"/>
      <c r="E187" s="82">
        <f t="shared" si="5"/>
        <v>1068.9299999999998</v>
      </c>
      <c r="F187" s="82">
        <f t="shared" si="6"/>
        <v>58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4">
        <v>180</v>
      </c>
      <c r="B188" s="53"/>
      <c r="C188" s="54"/>
      <c r="D188" s="55"/>
      <c r="E188" s="82">
        <f t="shared" si="5"/>
        <v>1068.9299999999998</v>
      </c>
      <c r="F188" s="82">
        <f t="shared" si="6"/>
        <v>58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4">
        <v>181</v>
      </c>
      <c r="B189" s="53"/>
      <c r="C189" s="54"/>
      <c r="D189" s="55"/>
      <c r="E189" s="82">
        <f t="shared" si="5"/>
        <v>1068.9299999999998</v>
      </c>
      <c r="F189" s="82">
        <f t="shared" si="6"/>
        <v>58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4">
        <v>182</v>
      </c>
      <c r="B190" s="53"/>
      <c r="C190" s="54"/>
      <c r="D190" s="55"/>
      <c r="E190" s="82">
        <f t="shared" si="5"/>
        <v>1068.9299999999998</v>
      </c>
      <c r="F190" s="82">
        <f t="shared" si="6"/>
        <v>58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4">
        <v>183</v>
      </c>
      <c r="B191" s="53"/>
      <c r="C191" s="54"/>
      <c r="D191" s="55"/>
      <c r="E191" s="82">
        <f t="shared" si="5"/>
        <v>1068.9299999999998</v>
      </c>
      <c r="F191" s="82">
        <f t="shared" si="6"/>
        <v>58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4">
        <v>184</v>
      </c>
      <c r="B192" s="53"/>
      <c r="C192" s="54"/>
      <c r="D192" s="55"/>
      <c r="E192" s="82">
        <f t="shared" si="5"/>
        <v>1068.9299999999998</v>
      </c>
      <c r="F192" s="82">
        <f t="shared" si="6"/>
        <v>58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4">
        <v>185</v>
      </c>
      <c r="B193" s="53"/>
      <c r="C193" s="54"/>
      <c r="D193" s="55"/>
      <c r="E193" s="82">
        <f t="shared" si="5"/>
        <v>1068.9299999999998</v>
      </c>
      <c r="F193" s="82">
        <f t="shared" si="6"/>
        <v>58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4">
        <v>186</v>
      </c>
      <c r="B194" s="53"/>
      <c r="C194" s="54"/>
      <c r="D194" s="55"/>
      <c r="E194" s="82">
        <f t="shared" si="5"/>
        <v>1068.9299999999998</v>
      </c>
      <c r="F194" s="82">
        <f t="shared" si="6"/>
        <v>58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4">
        <v>187</v>
      </c>
      <c r="B195" s="53"/>
      <c r="C195" s="54"/>
      <c r="D195" s="55"/>
      <c r="E195" s="82">
        <f t="shared" si="5"/>
        <v>1068.9299999999998</v>
      </c>
      <c r="F195" s="82">
        <f t="shared" si="6"/>
        <v>58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4">
        <v>188</v>
      </c>
      <c r="B196" s="53"/>
      <c r="C196" s="54"/>
      <c r="D196" s="55"/>
      <c r="E196" s="82">
        <f t="shared" si="5"/>
        <v>1068.9299999999998</v>
      </c>
      <c r="F196" s="82">
        <f t="shared" si="6"/>
        <v>58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4">
        <v>189</v>
      </c>
      <c r="B197" s="53"/>
      <c r="C197" s="54"/>
      <c r="D197" s="55"/>
      <c r="E197" s="82">
        <f t="shared" si="5"/>
        <v>1068.9299999999998</v>
      </c>
      <c r="F197" s="82">
        <f t="shared" si="6"/>
        <v>58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4">
        <v>190</v>
      </c>
      <c r="B198" s="53"/>
      <c r="C198" s="54"/>
      <c r="D198" s="55"/>
      <c r="E198" s="82">
        <f t="shared" si="5"/>
        <v>1068.9299999999998</v>
      </c>
      <c r="F198" s="82">
        <f t="shared" si="6"/>
        <v>58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4">
        <v>191</v>
      </c>
      <c r="B199" s="53"/>
      <c r="C199" s="54"/>
      <c r="D199" s="55"/>
      <c r="E199" s="82">
        <f t="shared" si="5"/>
        <v>1068.9299999999998</v>
      </c>
      <c r="F199" s="82">
        <f t="shared" si="6"/>
        <v>58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4">
        <v>192</v>
      </c>
      <c r="B200" s="53"/>
      <c r="C200" s="54"/>
      <c r="D200" s="55"/>
      <c r="E200" s="82">
        <f t="shared" si="5"/>
        <v>1068.9299999999998</v>
      </c>
      <c r="F200" s="82">
        <f t="shared" si="6"/>
        <v>58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4">
        <v>193</v>
      </c>
      <c r="B201" s="53"/>
      <c r="C201" s="54"/>
      <c r="D201" s="55"/>
      <c r="E201" s="82">
        <f t="shared" si="5"/>
        <v>1068.9299999999998</v>
      </c>
      <c r="F201" s="82">
        <f t="shared" si="6"/>
        <v>58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4">
        <v>194</v>
      </c>
      <c r="B202" s="53"/>
      <c r="C202" s="54"/>
      <c r="D202" s="55"/>
      <c r="E202" s="82">
        <f t="shared" si="5"/>
        <v>1068.9299999999998</v>
      </c>
      <c r="F202" s="82">
        <f t="shared" si="6"/>
        <v>58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4">
        <v>195</v>
      </c>
      <c r="B203" s="53"/>
      <c r="C203" s="54"/>
      <c r="D203" s="55"/>
      <c r="E203" s="82">
        <f t="shared" si="5"/>
        <v>1068.9299999999998</v>
      </c>
      <c r="F203" s="82">
        <f t="shared" si="6"/>
        <v>58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4">
        <v>196</v>
      </c>
      <c r="B204" s="53"/>
      <c r="C204" s="54"/>
      <c r="D204" s="55"/>
      <c r="E204" s="82">
        <f t="shared" si="5"/>
        <v>1068.9299999999998</v>
      </c>
      <c r="F204" s="82">
        <f t="shared" si="6"/>
        <v>58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4">
        <v>197</v>
      </c>
      <c r="B205" s="53"/>
      <c r="C205" s="54"/>
      <c r="D205" s="55"/>
      <c r="E205" s="82">
        <f t="shared" si="5"/>
        <v>1068.9299999999998</v>
      </c>
      <c r="F205" s="82">
        <f t="shared" si="6"/>
        <v>58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4">
        <v>198</v>
      </c>
      <c r="B206" s="53"/>
      <c r="C206" s="54"/>
      <c r="D206" s="55"/>
      <c r="E206" s="82">
        <f t="shared" ref="E206:E209" si="7">E205-G206+C206</f>
        <v>1068.9299999999998</v>
      </c>
      <c r="F206" s="82">
        <f t="shared" ref="F206:F209" si="8">F205-H206+D206</f>
        <v>58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4">
        <v>199</v>
      </c>
      <c r="B207" s="53"/>
      <c r="C207" s="54"/>
      <c r="D207" s="55"/>
      <c r="E207" s="82">
        <f t="shared" si="7"/>
        <v>1068.9299999999998</v>
      </c>
      <c r="F207" s="82">
        <f t="shared" si="8"/>
        <v>58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4">
        <v>200</v>
      </c>
      <c r="B208" s="53"/>
      <c r="C208" s="54"/>
      <c r="D208" s="55"/>
      <c r="E208" s="82">
        <f t="shared" si="7"/>
        <v>1068.9299999999998</v>
      </c>
      <c r="F208" s="82">
        <f t="shared" si="8"/>
        <v>58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4">
        <v>201</v>
      </c>
      <c r="B209" s="53"/>
      <c r="C209" s="54"/>
      <c r="D209" s="55"/>
      <c r="E209" s="82">
        <f t="shared" si="7"/>
        <v>1068.9299999999998</v>
      </c>
      <c r="F209" s="82">
        <f t="shared" si="8"/>
        <v>58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105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272.39999999999998</v>
      </c>
      <c r="D9" s="55">
        <v>20</v>
      </c>
      <c r="E9" s="82">
        <f t="shared" ref="E9:F24" si="0">E8-G9+C9</f>
        <v>272.39999999999998</v>
      </c>
      <c r="F9" s="82">
        <f t="shared" si="0"/>
        <v>20</v>
      </c>
      <c r="G9" s="56"/>
      <c r="H9" s="57"/>
      <c r="I9" s="77" t="s">
        <v>65</v>
      </c>
      <c r="J9" s="68"/>
      <c r="K9" s="62"/>
      <c r="L9" s="8">
        <f>H9*15.02</f>
        <v>0</v>
      </c>
      <c r="M9" s="8">
        <f>D9*15.02</f>
        <v>300.39999999999998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>
        <v>272.39999999999998</v>
      </c>
      <c r="H10" s="57">
        <v>20</v>
      </c>
      <c r="I10" s="77">
        <v>750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>
        <v>408.6</v>
      </c>
      <c r="D11" s="55">
        <v>30</v>
      </c>
      <c r="E11" s="82">
        <f t="shared" si="0"/>
        <v>408.6</v>
      </c>
      <c r="F11" s="82">
        <f t="shared" si="0"/>
        <v>30</v>
      </c>
      <c r="G11" s="56"/>
      <c r="H11" s="57"/>
      <c r="I11" s="77" t="s">
        <v>65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0</v>
      </c>
      <c r="F12" s="82">
        <f t="shared" si="0"/>
        <v>0</v>
      </c>
      <c r="G12" s="56">
        <v>408.6</v>
      </c>
      <c r="H12" s="57">
        <v>30</v>
      </c>
      <c r="I12" s="77">
        <v>786</v>
      </c>
      <c r="J12" s="68"/>
      <c r="K12" s="63"/>
      <c r="L12" s="8">
        <f t="shared" si="1"/>
        <v>450.59999999999997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>
        <v>408.6</v>
      </c>
      <c r="D13" s="55">
        <v>30</v>
      </c>
      <c r="E13" s="82">
        <f t="shared" si="0"/>
        <v>408.6</v>
      </c>
      <c r="F13" s="82">
        <f t="shared" si="0"/>
        <v>30</v>
      </c>
      <c r="G13" s="56"/>
      <c r="H13" s="57"/>
      <c r="I13" s="77" t="s">
        <v>65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0</v>
      </c>
      <c r="F14" s="82">
        <f t="shared" si="0"/>
        <v>0</v>
      </c>
      <c r="G14" s="60">
        <v>408.6</v>
      </c>
      <c r="H14" s="57">
        <v>30</v>
      </c>
      <c r="I14" s="77">
        <v>910</v>
      </c>
      <c r="J14" s="68"/>
      <c r="K14" s="64"/>
      <c r="L14" s="8">
        <f t="shared" si="1"/>
        <v>450.59999999999997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104</v>
      </c>
      <c r="F4" s="228"/>
      <c r="G4" s="228"/>
      <c r="H4" s="228"/>
      <c r="I4" s="228"/>
      <c r="J4" s="228"/>
      <c r="K4" s="22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A17" sqref="A1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37</v>
      </c>
      <c r="F4" s="228"/>
      <c r="G4" s="228"/>
      <c r="H4" s="228"/>
      <c r="I4" s="228"/>
      <c r="J4" s="228"/>
      <c r="K4" s="22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>
        <v>882</v>
      </c>
      <c r="D9" s="55">
        <v>1</v>
      </c>
      <c r="E9" s="82">
        <f t="shared" ref="E9:E72" si="0">E8-G9+C9</f>
        <v>882</v>
      </c>
      <c r="F9" s="82">
        <f t="shared" ref="F9:F72" si="1">F8-H9+D9</f>
        <v>1</v>
      </c>
      <c r="G9" s="61"/>
      <c r="H9" s="57"/>
      <c r="I9" s="67" t="s">
        <v>182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82">
        <f t="shared" si="1"/>
        <v>0</v>
      </c>
      <c r="G10" s="61">
        <v>882</v>
      </c>
      <c r="H10" s="57">
        <v>1</v>
      </c>
      <c r="I10" s="67">
        <v>726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>
        <v>3439</v>
      </c>
      <c r="D11" s="55">
        <v>4</v>
      </c>
      <c r="E11" s="82">
        <f t="shared" si="0"/>
        <v>3439</v>
      </c>
      <c r="F11" s="82">
        <f t="shared" si="1"/>
        <v>4</v>
      </c>
      <c r="G11" s="61"/>
      <c r="H11" s="57"/>
      <c r="I11" s="67" t="s">
        <v>65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0</v>
      </c>
      <c r="F12" s="82">
        <f t="shared" si="1"/>
        <v>0</v>
      </c>
      <c r="G12" s="61">
        <v>3439</v>
      </c>
      <c r="H12" s="57">
        <v>4</v>
      </c>
      <c r="I12" s="67">
        <v>780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>
        <v>2541</v>
      </c>
      <c r="D13" s="55">
        <v>3</v>
      </c>
      <c r="E13" s="82">
        <f t="shared" si="0"/>
        <v>2541</v>
      </c>
      <c r="F13" s="82">
        <f t="shared" si="1"/>
        <v>3</v>
      </c>
      <c r="G13" s="61"/>
      <c r="H13" s="57"/>
      <c r="I13" s="67" t="s">
        <v>182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0</v>
      </c>
      <c r="F14" s="82">
        <f t="shared" si="1"/>
        <v>0</v>
      </c>
      <c r="G14" s="61">
        <v>2541</v>
      </c>
      <c r="H14" s="57">
        <v>3</v>
      </c>
      <c r="I14" s="67">
        <v>822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>
        <v>2635</v>
      </c>
      <c r="D15" s="55">
        <v>3</v>
      </c>
      <c r="E15" s="82">
        <f t="shared" si="0"/>
        <v>2635</v>
      </c>
      <c r="F15" s="82">
        <f t="shared" si="1"/>
        <v>3</v>
      </c>
      <c r="G15" s="61"/>
      <c r="H15" s="57"/>
      <c r="I15" s="67" t="s">
        <v>182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5</v>
      </c>
      <c r="C16" s="54"/>
      <c r="D16" s="55"/>
      <c r="E16" s="82">
        <f t="shared" si="0"/>
        <v>0</v>
      </c>
      <c r="F16" s="82">
        <f t="shared" si="1"/>
        <v>0</v>
      </c>
      <c r="G16" s="61">
        <v>2635</v>
      </c>
      <c r="H16" s="57">
        <v>3</v>
      </c>
      <c r="I16" s="67">
        <v>911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 t="s">
        <v>182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>
        <v>695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30" activePane="bottomLeft" state="frozen"/>
      <selection activeCell="E21" sqref="E21"/>
      <selection pane="bottomLeft" activeCell="I43" sqref="I4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30</v>
      </c>
      <c r="F4" s="228"/>
      <c r="G4" s="228"/>
      <c r="H4" s="228"/>
      <c r="I4" s="228"/>
      <c r="J4" s="228"/>
      <c r="K4" s="229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0"/>
      <c r="E8" s="76">
        <v>14504.92</v>
      </c>
      <c r="F8" s="75">
        <v>533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8" si="0">E8-G9+C9</f>
        <v>13633.24</v>
      </c>
      <c r="F9" s="82">
        <f t="shared" ref="F9:F78" si="1">F8-H9+D9</f>
        <v>501</v>
      </c>
      <c r="G9" s="174">
        <v>871.68</v>
      </c>
      <c r="H9" s="58">
        <v>32</v>
      </c>
      <c r="I9" s="67">
        <v>725</v>
      </c>
      <c r="J9" s="202">
        <f>H9*27.22</f>
        <v>871.04</v>
      </c>
      <c r="K9" s="62"/>
      <c r="L9" s="8"/>
      <c r="M9" s="8">
        <f>H9*27.22</f>
        <v>871.04</v>
      </c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13116.06</v>
      </c>
      <c r="F10" s="82">
        <f t="shared" si="1"/>
        <v>482</v>
      </c>
      <c r="G10" s="174">
        <v>517.17999999999995</v>
      </c>
      <c r="H10" s="58">
        <v>19</v>
      </c>
      <c r="I10" s="67">
        <v>731</v>
      </c>
      <c r="J10" s="202">
        <f t="shared" ref="J10:J42" si="2">H10*27.22</f>
        <v>517.17999999999995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12136.14</v>
      </c>
      <c r="F11" s="82">
        <f t="shared" si="1"/>
        <v>446</v>
      </c>
      <c r="G11" s="174">
        <v>979.92</v>
      </c>
      <c r="H11" s="58">
        <v>36</v>
      </c>
      <c r="I11" s="67">
        <v>754</v>
      </c>
      <c r="J11" s="202">
        <f t="shared" si="2"/>
        <v>979.92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11265.099999999999</v>
      </c>
      <c r="F12" s="82">
        <f t="shared" si="1"/>
        <v>414</v>
      </c>
      <c r="G12" s="174">
        <v>871.04</v>
      </c>
      <c r="H12" s="58">
        <v>32</v>
      </c>
      <c r="I12" s="67">
        <v>755</v>
      </c>
      <c r="J12" s="202">
        <f t="shared" si="2"/>
        <v>871.04</v>
      </c>
      <c r="K12" s="62"/>
      <c r="L12" s="8">
        <f t="shared" ref="L12:L30" si="3">H19*27.22</f>
        <v>925.48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10176.299999999999</v>
      </c>
      <c r="F13" s="82">
        <f t="shared" si="1"/>
        <v>374</v>
      </c>
      <c r="G13" s="174">
        <v>1088.8</v>
      </c>
      <c r="H13" s="58">
        <v>40</v>
      </c>
      <c r="I13" s="67">
        <v>759</v>
      </c>
      <c r="J13" s="202">
        <f t="shared" si="2"/>
        <v>1088.8</v>
      </c>
      <c r="K13" s="62"/>
      <c r="L13" s="8">
        <f t="shared" si="3"/>
        <v>272.2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9305.2599999999984</v>
      </c>
      <c r="F14" s="82">
        <f t="shared" si="1"/>
        <v>342</v>
      </c>
      <c r="G14" s="174">
        <v>871.04</v>
      </c>
      <c r="H14" s="58">
        <v>32</v>
      </c>
      <c r="I14" s="67">
        <v>763</v>
      </c>
      <c r="J14" s="202">
        <f t="shared" si="2"/>
        <v>871.04</v>
      </c>
      <c r="K14" s="62"/>
      <c r="L14" s="8">
        <f t="shared" si="3"/>
        <v>925.48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9250.8199999999979</v>
      </c>
      <c r="F15" s="82">
        <f t="shared" si="1"/>
        <v>340</v>
      </c>
      <c r="G15" s="174">
        <v>54.44</v>
      </c>
      <c r="H15" s="58">
        <v>2</v>
      </c>
      <c r="I15" s="67">
        <v>765</v>
      </c>
      <c r="J15" s="202">
        <f t="shared" si="2"/>
        <v>54.44</v>
      </c>
      <c r="K15" s="62"/>
      <c r="L15" s="8">
        <f t="shared" si="3"/>
        <v>1224.8999999999999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12</v>
      </c>
      <c r="C16" s="54"/>
      <c r="D16" s="55"/>
      <c r="E16" s="82">
        <f t="shared" si="0"/>
        <v>8379.7799999999988</v>
      </c>
      <c r="F16" s="82">
        <f t="shared" si="1"/>
        <v>308</v>
      </c>
      <c r="G16" s="174">
        <v>871.04</v>
      </c>
      <c r="H16" s="58">
        <v>32</v>
      </c>
      <c r="I16" s="67">
        <v>766</v>
      </c>
      <c r="J16" s="202">
        <f t="shared" si="2"/>
        <v>871.04</v>
      </c>
      <c r="K16" s="62"/>
      <c r="L16" s="8">
        <f t="shared" si="3"/>
        <v>925.48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14</v>
      </c>
      <c r="C17" s="54"/>
      <c r="D17" s="55"/>
      <c r="E17" s="82">
        <f t="shared" si="0"/>
        <v>8352.56</v>
      </c>
      <c r="F17" s="82">
        <f t="shared" si="1"/>
        <v>307</v>
      </c>
      <c r="G17" s="174">
        <v>27.22</v>
      </c>
      <c r="H17" s="58">
        <v>1</v>
      </c>
      <c r="I17" s="67">
        <v>775</v>
      </c>
      <c r="J17" s="202">
        <f t="shared" si="2"/>
        <v>27.22</v>
      </c>
      <c r="K17" s="7"/>
      <c r="L17" s="8">
        <f t="shared" si="3"/>
        <v>0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14</v>
      </c>
      <c r="C18" s="54"/>
      <c r="D18" s="55"/>
      <c r="E18" s="82">
        <f t="shared" si="0"/>
        <v>7318.2</v>
      </c>
      <c r="F18" s="82">
        <f t="shared" si="1"/>
        <v>269</v>
      </c>
      <c r="G18" s="174">
        <v>1034.3599999999999</v>
      </c>
      <c r="H18" s="58">
        <v>38</v>
      </c>
      <c r="I18" s="67">
        <v>777</v>
      </c>
      <c r="J18" s="202">
        <f t="shared" si="2"/>
        <v>1034.3599999999999</v>
      </c>
      <c r="K18" s="7"/>
      <c r="L18" s="8">
        <f t="shared" si="3"/>
        <v>136.1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14</v>
      </c>
      <c r="C19" s="54"/>
      <c r="D19" s="55"/>
      <c r="E19" s="82">
        <f t="shared" si="0"/>
        <v>6392.7199999999993</v>
      </c>
      <c r="F19" s="82">
        <f t="shared" si="1"/>
        <v>235</v>
      </c>
      <c r="G19" s="174">
        <v>925.48</v>
      </c>
      <c r="H19" s="58">
        <v>34</v>
      </c>
      <c r="I19" s="67">
        <v>778</v>
      </c>
      <c r="J19" s="202">
        <f t="shared" si="2"/>
        <v>925.48</v>
      </c>
      <c r="K19" s="7"/>
      <c r="L19" s="8">
        <f t="shared" si="3"/>
        <v>871.04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15</v>
      </c>
      <c r="C20" s="54"/>
      <c r="D20" s="55"/>
      <c r="E20" s="82">
        <f t="shared" si="0"/>
        <v>6120.5199999999995</v>
      </c>
      <c r="F20" s="82">
        <f t="shared" si="1"/>
        <v>225</v>
      </c>
      <c r="G20" s="174">
        <v>272.2</v>
      </c>
      <c r="H20" s="58">
        <v>10</v>
      </c>
      <c r="I20" s="67">
        <v>782</v>
      </c>
      <c r="J20" s="202">
        <f t="shared" si="2"/>
        <v>272.2</v>
      </c>
      <c r="K20" s="7"/>
      <c r="L20" s="8">
        <f t="shared" si="3"/>
        <v>136.1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15</v>
      </c>
      <c r="C21" s="54"/>
      <c r="D21" s="55"/>
      <c r="E21" s="82">
        <f t="shared" si="0"/>
        <v>5195.0399999999991</v>
      </c>
      <c r="F21" s="82">
        <f t="shared" si="1"/>
        <v>191</v>
      </c>
      <c r="G21" s="174">
        <v>925.48</v>
      </c>
      <c r="H21" s="58">
        <v>34</v>
      </c>
      <c r="I21" s="67">
        <v>787</v>
      </c>
      <c r="J21" s="202">
        <f t="shared" si="2"/>
        <v>925.48</v>
      </c>
      <c r="K21" s="7"/>
      <c r="L21" s="8">
        <f t="shared" si="3"/>
        <v>81.66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18</v>
      </c>
      <c r="C22" s="54"/>
      <c r="D22" s="55"/>
      <c r="E22" s="82">
        <f t="shared" si="0"/>
        <v>3970.139999999999</v>
      </c>
      <c r="F22" s="82">
        <f t="shared" si="1"/>
        <v>146</v>
      </c>
      <c r="G22" s="174">
        <v>1224.9000000000001</v>
      </c>
      <c r="H22" s="58">
        <v>45</v>
      </c>
      <c r="I22" s="67">
        <v>799</v>
      </c>
      <c r="J22" s="202">
        <f t="shared" si="2"/>
        <v>1224.8999999999999</v>
      </c>
      <c r="K22" s="7"/>
      <c r="L22" s="8">
        <f t="shared" si="3"/>
        <v>27.22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19</v>
      </c>
      <c r="C23" s="54"/>
      <c r="D23" s="55"/>
      <c r="E23" s="82">
        <f t="shared" si="0"/>
        <v>3044.6599999999989</v>
      </c>
      <c r="F23" s="82">
        <f t="shared" si="1"/>
        <v>112</v>
      </c>
      <c r="G23" s="174">
        <v>925.48</v>
      </c>
      <c r="H23" s="58">
        <v>34</v>
      </c>
      <c r="I23" s="67">
        <v>810</v>
      </c>
      <c r="J23" s="202">
        <f t="shared" si="2"/>
        <v>925.48</v>
      </c>
      <c r="K23" s="7"/>
      <c r="L23" s="8">
        <f t="shared" si="3"/>
        <v>871.04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>
        <v>19</v>
      </c>
      <c r="C24" s="54">
        <v>18291.84</v>
      </c>
      <c r="D24" s="55">
        <v>672</v>
      </c>
      <c r="E24" s="82">
        <f t="shared" si="0"/>
        <v>21336.5</v>
      </c>
      <c r="F24" s="82">
        <f t="shared" si="1"/>
        <v>784</v>
      </c>
      <c r="G24" s="174"/>
      <c r="H24" s="58"/>
      <c r="I24" s="67"/>
      <c r="J24" s="202">
        <f t="shared" si="2"/>
        <v>0</v>
      </c>
      <c r="K24" s="7"/>
      <c r="L24" s="8">
        <f t="shared" si="3"/>
        <v>136.1</v>
      </c>
      <c r="M24" s="8">
        <f t="shared" si="4"/>
        <v>18291.84</v>
      </c>
      <c r="N24" s="12"/>
      <c r="O24" s="12"/>
      <c r="P24" s="12"/>
    </row>
    <row r="25" spans="1:18" ht="15">
      <c r="A25" s="50"/>
      <c r="B25" s="51">
        <v>21</v>
      </c>
      <c r="C25" s="54"/>
      <c r="D25" s="55"/>
      <c r="E25" s="82">
        <f t="shared" si="0"/>
        <v>21200.400000000001</v>
      </c>
      <c r="F25" s="82">
        <f t="shared" si="1"/>
        <v>779</v>
      </c>
      <c r="G25" s="174">
        <v>136.1</v>
      </c>
      <c r="H25" s="58">
        <v>5</v>
      </c>
      <c r="I25" s="67">
        <v>821</v>
      </c>
      <c r="J25" s="202">
        <f t="shared" si="2"/>
        <v>136.1</v>
      </c>
      <c r="K25" s="7"/>
      <c r="L25" s="8">
        <f t="shared" si="3"/>
        <v>1742.08</v>
      </c>
      <c r="M25" s="8"/>
      <c r="N25" s="12"/>
      <c r="O25" s="12"/>
      <c r="P25" s="12"/>
    </row>
    <row r="26" spans="1:18" ht="15">
      <c r="A26" s="50">
        <v>16</v>
      </c>
      <c r="B26" s="51">
        <v>22</v>
      </c>
      <c r="C26" s="54"/>
      <c r="D26" s="55"/>
      <c r="E26" s="82">
        <f t="shared" si="0"/>
        <v>20329.36</v>
      </c>
      <c r="F26" s="82">
        <f t="shared" si="1"/>
        <v>747</v>
      </c>
      <c r="G26" s="174">
        <v>871.04</v>
      </c>
      <c r="H26" s="58">
        <v>32</v>
      </c>
      <c r="I26" s="67">
        <v>824</v>
      </c>
      <c r="J26" s="202">
        <f t="shared" si="2"/>
        <v>871.04</v>
      </c>
      <c r="K26" s="7"/>
      <c r="L26" s="8">
        <f t="shared" si="3"/>
        <v>816.59999999999991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22</v>
      </c>
      <c r="C27" s="54"/>
      <c r="D27" s="55"/>
      <c r="E27" s="82">
        <f t="shared" si="0"/>
        <v>20193.260000000002</v>
      </c>
      <c r="F27" s="82">
        <f t="shared" si="1"/>
        <v>742</v>
      </c>
      <c r="G27" s="174">
        <v>136.1</v>
      </c>
      <c r="H27" s="58">
        <v>5</v>
      </c>
      <c r="I27" s="67">
        <v>825</v>
      </c>
      <c r="J27" s="202">
        <f t="shared" si="2"/>
        <v>136.1</v>
      </c>
      <c r="K27" s="65"/>
      <c r="L27" s="8">
        <f t="shared" si="3"/>
        <v>136.1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22</v>
      </c>
      <c r="C28" s="54"/>
      <c r="D28" s="55"/>
      <c r="E28" s="82">
        <f t="shared" si="0"/>
        <v>20111.600000000002</v>
      </c>
      <c r="F28" s="82">
        <f t="shared" si="1"/>
        <v>739</v>
      </c>
      <c r="G28" s="174">
        <v>81.66</v>
      </c>
      <c r="H28" s="58">
        <v>3</v>
      </c>
      <c r="I28" s="67">
        <v>828</v>
      </c>
      <c r="J28" s="202">
        <f t="shared" si="2"/>
        <v>81.66</v>
      </c>
      <c r="K28" s="7"/>
      <c r="L28" s="8">
        <f t="shared" si="3"/>
        <v>871.04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22</v>
      </c>
      <c r="C29" s="54"/>
      <c r="D29" s="55"/>
      <c r="E29" s="82">
        <f t="shared" si="0"/>
        <v>20084.38</v>
      </c>
      <c r="F29" s="82">
        <f t="shared" si="1"/>
        <v>738</v>
      </c>
      <c r="G29" s="174">
        <v>27.22</v>
      </c>
      <c r="H29" s="58">
        <v>1</v>
      </c>
      <c r="I29" s="67">
        <v>830</v>
      </c>
      <c r="J29" s="71">
        <f t="shared" si="2"/>
        <v>27.22</v>
      </c>
      <c r="K29" s="7"/>
      <c r="L29" s="8">
        <f t="shared" si="3"/>
        <v>871.04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23</v>
      </c>
      <c r="C30" s="54"/>
      <c r="D30" s="55"/>
      <c r="E30" s="82">
        <f t="shared" si="0"/>
        <v>19213.34</v>
      </c>
      <c r="F30" s="82">
        <f t="shared" si="1"/>
        <v>706</v>
      </c>
      <c r="G30" s="174">
        <v>871.04</v>
      </c>
      <c r="H30" s="58">
        <v>32</v>
      </c>
      <c r="I30" s="67">
        <v>834</v>
      </c>
      <c r="J30" s="71">
        <f t="shared" si="2"/>
        <v>871.04</v>
      </c>
      <c r="K30" s="7"/>
      <c r="L30" s="8">
        <f t="shared" si="3"/>
        <v>1742.08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24</v>
      </c>
      <c r="C31" s="54"/>
      <c r="D31" s="55"/>
      <c r="E31" s="82">
        <f t="shared" si="0"/>
        <v>19077.240000000002</v>
      </c>
      <c r="F31" s="82">
        <f t="shared" si="1"/>
        <v>701</v>
      </c>
      <c r="G31" s="174">
        <v>136.1</v>
      </c>
      <c r="H31" s="58">
        <v>5</v>
      </c>
      <c r="I31" s="67">
        <v>844</v>
      </c>
      <c r="J31" s="71">
        <f t="shared" si="2"/>
        <v>136.1</v>
      </c>
      <c r="K31" s="7"/>
      <c r="L31" s="8">
        <f t="shared" ref="L31:L79" si="5">H31*27.22</f>
        <v>136.1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25</v>
      </c>
      <c r="C32" s="54"/>
      <c r="D32" s="55"/>
      <c r="E32" s="82">
        <f t="shared" si="0"/>
        <v>17335.160000000003</v>
      </c>
      <c r="F32" s="82">
        <f t="shared" si="1"/>
        <v>637</v>
      </c>
      <c r="G32" s="174">
        <v>1742.08</v>
      </c>
      <c r="H32" s="58">
        <v>64</v>
      </c>
      <c r="I32" s="67">
        <v>853</v>
      </c>
      <c r="J32" s="71">
        <f t="shared" si="2"/>
        <v>1742.08</v>
      </c>
      <c r="K32" s="66"/>
      <c r="L32" s="8">
        <f t="shared" si="5"/>
        <v>1742.08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>
        <v>26</v>
      </c>
      <c r="C33" s="54"/>
      <c r="D33" s="55"/>
      <c r="E33" s="82">
        <f t="shared" si="0"/>
        <v>16518.560000000005</v>
      </c>
      <c r="F33" s="82">
        <f t="shared" si="1"/>
        <v>607</v>
      </c>
      <c r="G33" s="174">
        <v>816.6</v>
      </c>
      <c r="H33" s="58">
        <v>30</v>
      </c>
      <c r="I33" s="67">
        <v>855</v>
      </c>
      <c r="J33" s="71">
        <f t="shared" si="2"/>
        <v>816.59999999999991</v>
      </c>
      <c r="K33" s="7"/>
      <c r="L33" s="8">
        <f t="shared" si="5"/>
        <v>816.59999999999991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>
        <v>26</v>
      </c>
      <c r="C34" s="54"/>
      <c r="D34" s="55"/>
      <c r="E34" s="82">
        <f t="shared" si="0"/>
        <v>16382.460000000005</v>
      </c>
      <c r="F34" s="82">
        <f t="shared" si="1"/>
        <v>602</v>
      </c>
      <c r="G34" s="174">
        <v>136.1</v>
      </c>
      <c r="H34" s="58">
        <v>5</v>
      </c>
      <c r="I34" s="67">
        <v>861</v>
      </c>
      <c r="J34" s="71">
        <f t="shared" si="2"/>
        <v>136.1</v>
      </c>
      <c r="K34" s="7"/>
      <c r="L34" s="8">
        <f t="shared" si="5"/>
        <v>136.1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>
        <v>28</v>
      </c>
      <c r="C35" s="54"/>
      <c r="D35" s="55"/>
      <c r="E35" s="82">
        <f t="shared" si="0"/>
        <v>15511.420000000006</v>
      </c>
      <c r="F35" s="82">
        <f t="shared" si="1"/>
        <v>570</v>
      </c>
      <c r="G35" s="174">
        <v>871.04</v>
      </c>
      <c r="H35" s="58">
        <v>32</v>
      </c>
      <c r="I35" s="67">
        <v>864</v>
      </c>
      <c r="J35" s="71">
        <f t="shared" si="2"/>
        <v>871.04</v>
      </c>
      <c r="K35" s="10"/>
      <c r="L35" s="8">
        <f t="shared" si="5"/>
        <v>871.04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>
        <v>30</v>
      </c>
      <c r="C36" s="54"/>
      <c r="D36" s="55"/>
      <c r="E36" s="82">
        <f t="shared" si="0"/>
        <v>14640.380000000005</v>
      </c>
      <c r="F36" s="82">
        <f t="shared" si="1"/>
        <v>538</v>
      </c>
      <c r="G36" s="174">
        <v>871.04</v>
      </c>
      <c r="H36" s="58">
        <v>32</v>
      </c>
      <c r="I36" s="67">
        <v>878</v>
      </c>
      <c r="J36" s="71">
        <f t="shared" si="2"/>
        <v>871.04</v>
      </c>
      <c r="K36" s="10"/>
      <c r="L36" s="8">
        <f t="shared" si="5"/>
        <v>871.04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>
        <v>1</v>
      </c>
      <c r="C37" s="54"/>
      <c r="D37" s="55"/>
      <c r="E37" s="82">
        <f t="shared" si="0"/>
        <v>12898.300000000005</v>
      </c>
      <c r="F37" s="82">
        <f t="shared" si="1"/>
        <v>474</v>
      </c>
      <c r="G37" s="174">
        <v>1742.08</v>
      </c>
      <c r="H37" s="58">
        <v>64</v>
      </c>
      <c r="I37" s="67">
        <v>885</v>
      </c>
      <c r="J37" s="71">
        <f t="shared" si="2"/>
        <v>1742.08</v>
      </c>
      <c r="K37" s="10"/>
      <c r="L37" s="8">
        <f t="shared" si="5"/>
        <v>1742.08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>
        <v>2</v>
      </c>
      <c r="C38" s="54"/>
      <c r="D38" s="55"/>
      <c r="E38" s="82">
        <f t="shared" si="0"/>
        <v>11945.600000000004</v>
      </c>
      <c r="F38" s="82">
        <f t="shared" si="1"/>
        <v>439</v>
      </c>
      <c r="G38" s="174">
        <v>952.7</v>
      </c>
      <c r="H38" s="58">
        <v>35</v>
      </c>
      <c r="I38" s="67">
        <v>892</v>
      </c>
      <c r="J38" s="71">
        <f t="shared" si="2"/>
        <v>952.69999999999993</v>
      </c>
      <c r="K38" s="10"/>
      <c r="L38" s="8">
        <f t="shared" si="5"/>
        <v>952.69999999999993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>
        <v>2</v>
      </c>
      <c r="C39" s="54"/>
      <c r="D39" s="55"/>
      <c r="E39" s="82">
        <f t="shared" si="0"/>
        <v>11074.560000000005</v>
      </c>
      <c r="F39" s="82">
        <f t="shared" si="1"/>
        <v>407</v>
      </c>
      <c r="G39" s="174">
        <v>871.04</v>
      </c>
      <c r="H39" s="58">
        <v>32</v>
      </c>
      <c r="I39" s="67">
        <v>893</v>
      </c>
      <c r="J39" s="71">
        <f t="shared" si="2"/>
        <v>871.04</v>
      </c>
      <c r="K39" s="10"/>
      <c r="L39" s="8">
        <f t="shared" si="5"/>
        <v>871.04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>
        <v>3</v>
      </c>
      <c r="C40" s="54"/>
      <c r="D40" s="55"/>
      <c r="E40" s="82">
        <f t="shared" si="0"/>
        <v>10938.460000000005</v>
      </c>
      <c r="F40" s="82">
        <f t="shared" si="1"/>
        <v>402</v>
      </c>
      <c r="G40" s="174">
        <v>136.1</v>
      </c>
      <c r="H40" s="58">
        <v>5</v>
      </c>
      <c r="I40" s="67">
        <v>898</v>
      </c>
      <c r="J40" s="71">
        <f t="shared" si="2"/>
        <v>136.1</v>
      </c>
      <c r="K40" s="10"/>
      <c r="L40" s="8">
        <f t="shared" si="5"/>
        <v>136.1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>
        <v>3</v>
      </c>
      <c r="C41" s="54"/>
      <c r="D41" s="55"/>
      <c r="E41" s="82">
        <f t="shared" si="0"/>
        <v>10067.420000000006</v>
      </c>
      <c r="F41" s="82">
        <f t="shared" si="1"/>
        <v>370</v>
      </c>
      <c r="G41" s="174">
        <v>871.04</v>
      </c>
      <c r="H41" s="58">
        <v>32</v>
      </c>
      <c r="I41" s="67">
        <v>901</v>
      </c>
      <c r="J41" s="71">
        <f t="shared" si="2"/>
        <v>871.04</v>
      </c>
      <c r="K41" s="10"/>
      <c r="L41" s="8">
        <f t="shared" si="5"/>
        <v>871.04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>
        <v>5</v>
      </c>
      <c r="C42" s="54"/>
      <c r="D42" s="55"/>
      <c r="E42" s="82">
        <f t="shared" si="0"/>
        <v>9931.3200000000052</v>
      </c>
      <c r="F42" s="82">
        <f t="shared" si="1"/>
        <v>365</v>
      </c>
      <c r="G42" s="174">
        <v>136.1</v>
      </c>
      <c r="H42" s="58">
        <v>5</v>
      </c>
      <c r="I42" s="67">
        <v>912</v>
      </c>
      <c r="J42" s="71">
        <f t="shared" si="2"/>
        <v>136.1</v>
      </c>
      <c r="K42" s="10"/>
      <c r="L42" s="8">
        <f t="shared" si="5"/>
        <v>136.1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9931.3200000000052</v>
      </c>
      <c r="F43" s="82">
        <f t="shared" si="1"/>
        <v>365</v>
      </c>
      <c r="G43" s="174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9931.3200000000052</v>
      </c>
      <c r="F44" s="82">
        <f t="shared" si="1"/>
        <v>365</v>
      </c>
      <c r="G44" s="174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9931.3200000000052</v>
      </c>
      <c r="F45" s="82">
        <f t="shared" si="1"/>
        <v>365</v>
      </c>
      <c r="G45" s="174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9931.3200000000052</v>
      </c>
      <c r="F46" s="82">
        <f t="shared" si="1"/>
        <v>365</v>
      </c>
      <c r="G46" s="174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9931.3200000000052</v>
      </c>
      <c r="F47" s="82">
        <f t="shared" si="1"/>
        <v>365</v>
      </c>
      <c r="G47" s="174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9931.3200000000052</v>
      </c>
      <c r="F48" s="82">
        <f t="shared" si="1"/>
        <v>365</v>
      </c>
      <c r="G48" s="174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9931.3200000000052</v>
      </c>
      <c r="F49" s="82">
        <f t="shared" si="1"/>
        <v>365</v>
      </c>
      <c r="G49" s="174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9931.3200000000052</v>
      </c>
      <c r="F50" s="82">
        <f t="shared" si="1"/>
        <v>365</v>
      </c>
      <c r="G50" s="174"/>
      <c r="H50" s="58"/>
      <c r="I50" s="67" t="s">
        <v>65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9931.3200000000052</v>
      </c>
      <c r="F51" s="82">
        <f t="shared" si="1"/>
        <v>365</v>
      </c>
      <c r="G51" s="174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9931.3200000000052</v>
      </c>
      <c r="F52" s="82">
        <f t="shared" si="1"/>
        <v>365</v>
      </c>
      <c r="G52" s="174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9931.3200000000052</v>
      </c>
      <c r="F53" s="82">
        <f t="shared" si="1"/>
        <v>365</v>
      </c>
      <c r="G53" s="174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9931.3200000000052</v>
      </c>
      <c r="F54" s="82">
        <f t="shared" si="1"/>
        <v>365</v>
      </c>
      <c r="G54" s="174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9931.3200000000052</v>
      </c>
      <c r="F55" s="82">
        <f t="shared" si="1"/>
        <v>365</v>
      </c>
      <c r="G55" s="174"/>
      <c r="H55" s="58"/>
      <c r="I55" s="67" t="s">
        <v>94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9931.3200000000052</v>
      </c>
      <c r="F56" s="82">
        <f t="shared" si="1"/>
        <v>365</v>
      </c>
      <c r="G56" s="174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9931.3200000000052</v>
      </c>
      <c r="F57" s="82">
        <f t="shared" si="1"/>
        <v>365</v>
      </c>
      <c r="G57" s="174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9931.3200000000052</v>
      </c>
      <c r="F58" s="82">
        <f t="shared" si="1"/>
        <v>365</v>
      </c>
      <c r="G58" s="174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9931.3200000000052</v>
      </c>
      <c r="F59" s="82">
        <f t="shared" si="1"/>
        <v>365</v>
      </c>
      <c r="G59" s="174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9931.3200000000052</v>
      </c>
      <c r="F60" s="82">
        <f t="shared" si="1"/>
        <v>365</v>
      </c>
      <c r="G60" s="174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9931.3200000000052</v>
      </c>
      <c r="F61" s="82">
        <f t="shared" si="1"/>
        <v>365</v>
      </c>
      <c r="G61" s="174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9931.3200000000052</v>
      </c>
      <c r="F62" s="82">
        <f t="shared" si="1"/>
        <v>365</v>
      </c>
      <c r="G62" s="174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9931.3200000000052</v>
      </c>
      <c r="F63" s="82">
        <f t="shared" si="1"/>
        <v>365</v>
      </c>
      <c r="G63" s="174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9931.3200000000052</v>
      </c>
      <c r="F64" s="82">
        <f t="shared" si="1"/>
        <v>365</v>
      </c>
      <c r="G64" s="174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9931.3200000000052</v>
      </c>
      <c r="F65" s="82">
        <f t="shared" si="1"/>
        <v>365</v>
      </c>
      <c r="G65" s="174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9931.3200000000052</v>
      </c>
      <c r="F66" s="82">
        <f t="shared" si="1"/>
        <v>365</v>
      </c>
      <c r="G66" s="174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9931.3200000000052</v>
      </c>
      <c r="F67" s="82">
        <f t="shared" si="1"/>
        <v>365</v>
      </c>
      <c r="G67" s="174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9931.3200000000052</v>
      </c>
      <c r="F68" s="82">
        <f t="shared" si="1"/>
        <v>365</v>
      </c>
      <c r="G68" s="174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9931.3200000000052</v>
      </c>
      <c r="F69" s="82">
        <f t="shared" si="1"/>
        <v>365</v>
      </c>
      <c r="G69" s="174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9931.3200000000052</v>
      </c>
      <c r="F70" s="82">
        <f t="shared" si="1"/>
        <v>365</v>
      </c>
      <c r="G70" s="174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9931.3200000000052</v>
      </c>
      <c r="F71" s="82">
        <f t="shared" si="1"/>
        <v>365</v>
      </c>
      <c r="G71" s="174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9931.3200000000052</v>
      </c>
      <c r="F72" s="82">
        <f t="shared" si="1"/>
        <v>365</v>
      </c>
      <c r="G72" s="174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9931.3200000000052</v>
      </c>
      <c r="F73" s="82">
        <f t="shared" si="1"/>
        <v>365</v>
      </c>
      <c r="G73" s="174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9931.3200000000052</v>
      </c>
      <c r="F74" s="82">
        <f t="shared" si="1"/>
        <v>365</v>
      </c>
      <c r="G74" s="174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9931.3200000000052</v>
      </c>
      <c r="F75" s="82">
        <f t="shared" si="1"/>
        <v>365</v>
      </c>
      <c r="G75" s="174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9931.3200000000052</v>
      </c>
      <c r="F76" s="82">
        <f t="shared" si="1"/>
        <v>365</v>
      </c>
      <c r="G76" s="174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9931.3200000000052</v>
      </c>
      <c r="F77" s="82">
        <f t="shared" si="1"/>
        <v>365</v>
      </c>
      <c r="G77" s="174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9931.3200000000052</v>
      </c>
      <c r="F78" s="82">
        <f t="shared" si="1"/>
        <v>365</v>
      </c>
      <c r="G78" s="174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9931.3200000000052</v>
      </c>
      <c r="F79" s="82">
        <f t="shared" ref="F79:F142" si="8">F78-H79+D79</f>
        <v>365</v>
      </c>
      <c r="G79" s="174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9931.3200000000052</v>
      </c>
      <c r="F80" s="82">
        <f t="shared" si="8"/>
        <v>365</v>
      </c>
      <c r="G80" s="174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9931.3200000000052</v>
      </c>
      <c r="F81" s="82">
        <f t="shared" si="8"/>
        <v>365</v>
      </c>
      <c r="G81" s="174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9931.3200000000052</v>
      </c>
      <c r="F82" s="82">
        <f t="shared" si="8"/>
        <v>365</v>
      </c>
      <c r="G82" s="174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9931.3200000000052</v>
      </c>
      <c r="F83" s="82">
        <f t="shared" si="8"/>
        <v>365</v>
      </c>
      <c r="G83" s="174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9931.3200000000052</v>
      </c>
      <c r="F84" s="82">
        <f t="shared" si="8"/>
        <v>365</v>
      </c>
      <c r="G84" s="174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9931.3200000000052</v>
      </c>
      <c r="F85" s="82">
        <f t="shared" si="8"/>
        <v>365</v>
      </c>
      <c r="G85" s="174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9931.3200000000052</v>
      </c>
      <c r="F86" s="82">
        <f t="shared" si="8"/>
        <v>365</v>
      </c>
      <c r="G86" s="174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9931.3200000000052</v>
      </c>
      <c r="F87" s="82">
        <f t="shared" si="8"/>
        <v>365</v>
      </c>
      <c r="G87" s="174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9931.3200000000052</v>
      </c>
      <c r="F88" s="82">
        <f t="shared" si="8"/>
        <v>365</v>
      </c>
      <c r="G88" s="174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9931.3200000000052</v>
      </c>
      <c r="F89" s="82">
        <f t="shared" si="8"/>
        <v>365</v>
      </c>
      <c r="G89" s="174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9931.3200000000052</v>
      </c>
      <c r="F90" s="82">
        <f t="shared" si="8"/>
        <v>365</v>
      </c>
      <c r="G90" s="174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9931.3200000000052</v>
      </c>
      <c r="F91" s="82">
        <f t="shared" si="8"/>
        <v>365</v>
      </c>
      <c r="G91" s="174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9931.3200000000052</v>
      </c>
      <c r="F92" s="82">
        <f t="shared" si="8"/>
        <v>365</v>
      </c>
      <c r="G92" s="174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9931.3200000000052</v>
      </c>
      <c r="F93" s="82">
        <f t="shared" si="8"/>
        <v>365</v>
      </c>
      <c r="G93" s="174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9931.3200000000052</v>
      </c>
      <c r="F94" s="82">
        <f t="shared" si="8"/>
        <v>365</v>
      </c>
      <c r="G94" s="174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9931.3200000000052</v>
      </c>
      <c r="F95" s="82">
        <f t="shared" si="8"/>
        <v>365</v>
      </c>
      <c r="G95" s="174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9931.3200000000052</v>
      </c>
      <c r="F96" s="82">
        <f t="shared" si="8"/>
        <v>365</v>
      </c>
      <c r="G96" s="174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9931.3200000000052</v>
      </c>
      <c r="F97" s="82">
        <f t="shared" si="8"/>
        <v>365</v>
      </c>
      <c r="G97" s="174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9931.3200000000052</v>
      </c>
      <c r="F98" s="82">
        <f t="shared" si="8"/>
        <v>365</v>
      </c>
      <c r="G98" s="174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9931.3200000000052</v>
      </c>
      <c r="F99" s="82">
        <f t="shared" si="8"/>
        <v>365</v>
      </c>
      <c r="G99" s="174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9931.3200000000052</v>
      </c>
      <c r="F100" s="82">
        <f t="shared" si="8"/>
        <v>365</v>
      </c>
      <c r="G100" s="174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9931.3200000000052</v>
      </c>
      <c r="F101" s="82">
        <f t="shared" si="8"/>
        <v>365</v>
      </c>
      <c r="G101" s="174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9931.3200000000052</v>
      </c>
      <c r="F102" s="82">
        <f t="shared" si="8"/>
        <v>365</v>
      </c>
      <c r="G102" s="174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9931.3200000000052</v>
      </c>
      <c r="F103" s="82">
        <f t="shared" si="8"/>
        <v>365</v>
      </c>
      <c r="G103" s="174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9931.3200000000052</v>
      </c>
      <c r="F104" s="82">
        <f t="shared" si="8"/>
        <v>365</v>
      </c>
      <c r="G104" s="174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9931.3200000000052</v>
      </c>
      <c r="F105" s="82">
        <f t="shared" si="8"/>
        <v>365</v>
      </c>
      <c r="G105" s="174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9931.3200000000052</v>
      </c>
      <c r="F106" s="82">
        <f t="shared" si="8"/>
        <v>365</v>
      </c>
      <c r="G106" s="174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9931.3200000000052</v>
      </c>
      <c r="F107" s="82">
        <f t="shared" si="8"/>
        <v>365</v>
      </c>
      <c r="G107" s="174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9931.3200000000052</v>
      </c>
      <c r="F108" s="82">
        <f t="shared" si="8"/>
        <v>365</v>
      </c>
      <c r="G108" s="174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9931.3200000000052</v>
      </c>
      <c r="F109" s="82">
        <f t="shared" si="8"/>
        <v>365</v>
      </c>
      <c r="G109" s="174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9931.3200000000052</v>
      </c>
      <c r="F110" s="82">
        <f t="shared" si="8"/>
        <v>365</v>
      </c>
      <c r="G110" s="174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9931.3200000000052</v>
      </c>
      <c r="F111" s="82">
        <f t="shared" si="8"/>
        <v>365</v>
      </c>
      <c r="G111" s="174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9931.3200000000052</v>
      </c>
      <c r="F112" s="82">
        <f t="shared" si="8"/>
        <v>365</v>
      </c>
      <c r="G112" s="174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9931.3200000000052</v>
      </c>
      <c r="F113" s="82">
        <f t="shared" si="8"/>
        <v>365</v>
      </c>
      <c r="G113" s="174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9931.3200000000052</v>
      </c>
      <c r="F114" s="82">
        <f t="shared" si="8"/>
        <v>365</v>
      </c>
      <c r="G114" s="174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9931.3200000000052</v>
      </c>
      <c r="F115" s="82">
        <f t="shared" si="8"/>
        <v>365</v>
      </c>
      <c r="G115" s="174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9931.3200000000052</v>
      </c>
      <c r="F116" s="82">
        <f t="shared" si="8"/>
        <v>365</v>
      </c>
      <c r="G116" s="174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9931.3200000000052</v>
      </c>
      <c r="F117" s="82">
        <f t="shared" si="8"/>
        <v>365</v>
      </c>
      <c r="G117" s="174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9931.3200000000052</v>
      </c>
      <c r="F118" s="82">
        <f t="shared" si="8"/>
        <v>365</v>
      </c>
      <c r="G118" s="174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9931.3200000000052</v>
      </c>
      <c r="F119" s="82">
        <f t="shared" si="8"/>
        <v>365</v>
      </c>
      <c r="G119" s="174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9931.3200000000052</v>
      </c>
      <c r="F120" s="82">
        <f t="shared" si="8"/>
        <v>365</v>
      </c>
      <c r="G120" s="174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9931.3200000000052</v>
      </c>
      <c r="F121" s="82">
        <f t="shared" si="8"/>
        <v>365</v>
      </c>
      <c r="G121" s="174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9931.3200000000052</v>
      </c>
      <c r="F122" s="82">
        <f t="shared" si="8"/>
        <v>365</v>
      </c>
      <c r="G122" s="174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9931.3200000000052</v>
      </c>
      <c r="F123" s="82">
        <f t="shared" si="8"/>
        <v>365</v>
      </c>
      <c r="G123" s="174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9931.3200000000052</v>
      </c>
      <c r="F124" s="82">
        <f t="shared" si="8"/>
        <v>365</v>
      </c>
      <c r="G124" s="174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9931.3200000000052</v>
      </c>
      <c r="F125" s="82">
        <f t="shared" si="8"/>
        <v>365</v>
      </c>
      <c r="G125" s="174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9931.3200000000052</v>
      </c>
      <c r="F126" s="82">
        <f t="shared" si="8"/>
        <v>365</v>
      </c>
      <c r="G126" s="174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9931.3200000000052</v>
      </c>
      <c r="F127" s="82">
        <f t="shared" si="8"/>
        <v>365</v>
      </c>
      <c r="G127" s="174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9931.3200000000052</v>
      </c>
      <c r="F128" s="82">
        <f t="shared" si="8"/>
        <v>365</v>
      </c>
      <c r="G128" s="174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9931.3200000000052</v>
      </c>
      <c r="F129" s="82">
        <f t="shared" si="8"/>
        <v>365</v>
      </c>
      <c r="G129" s="174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9931.3200000000052</v>
      </c>
      <c r="F130" s="82">
        <f t="shared" si="8"/>
        <v>365</v>
      </c>
      <c r="G130" s="174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9931.3200000000052</v>
      </c>
      <c r="F131" s="82">
        <f t="shared" si="8"/>
        <v>365</v>
      </c>
      <c r="G131" s="174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9931.3200000000052</v>
      </c>
      <c r="F132" s="82">
        <f t="shared" si="8"/>
        <v>365</v>
      </c>
      <c r="G132" s="174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9931.3200000000052</v>
      </c>
      <c r="F133" s="82">
        <f t="shared" si="8"/>
        <v>365</v>
      </c>
      <c r="G133" s="174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9931.3200000000052</v>
      </c>
      <c r="F134" s="82">
        <f t="shared" si="8"/>
        <v>365</v>
      </c>
      <c r="G134" s="174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9931.3200000000052</v>
      </c>
      <c r="F135" s="82">
        <f t="shared" si="8"/>
        <v>365</v>
      </c>
      <c r="G135" s="174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9931.3200000000052</v>
      </c>
      <c r="F136" s="82">
        <f t="shared" si="8"/>
        <v>365</v>
      </c>
      <c r="G136" s="174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9931.3200000000052</v>
      </c>
      <c r="F137" s="82">
        <f t="shared" si="8"/>
        <v>365</v>
      </c>
      <c r="G137" s="174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9931.3200000000052</v>
      </c>
      <c r="F138" s="82">
        <f t="shared" si="8"/>
        <v>365</v>
      </c>
      <c r="G138" s="174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9931.3200000000052</v>
      </c>
      <c r="F139" s="82">
        <f t="shared" si="8"/>
        <v>365</v>
      </c>
      <c r="G139" s="174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9931.3200000000052</v>
      </c>
      <c r="F140" s="82">
        <f t="shared" si="8"/>
        <v>365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9931.3200000000052</v>
      </c>
      <c r="F141" s="82">
        <f t="shared" si="8"/>
        <v>365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9931.3200000000052</v>
      </c>
      <c r="F142" s="82">
        <f t="shared" si="8"/>
        <v>365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9931.3200000000052</v>
      </c>
      <c r="F143" s="82">
        <f t="shared" ref="F143:F206" si="12">F142-H143+D143</f>
        <v>365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9931.3200000000052</v>
      </c>
      <c r="F144" s="82">
        <f t="shared" si="12"/>
        <v>365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9931.3200000000052</v>
      </c>
      <c r="F145" s="82">
        <f t="shared" si="12"/>
        <v>365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9931.3200000000052</v>
      </c>
      <c r="F146" s="82">
        <f t="shared" si="12"/>
        <v>365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9931.3200000000052</v>
      </c>
      <c r="F147" s="82">
        <f t="shared" si="12"/>
        <v>365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9931.3200000000052</v>
      </c>
      <c r="F148" s="82">
        <f t="shared" si="12"/>
        <v>365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9931.3200000000052</v>
      </c>
      <c r="F149" s="82">
        <f t="shared" si="12"/>
        <v>365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9931.3200000000052</v>
      </c>
      <c r="F150" s="82">
        <f t="shared" si="12"/>
        <v>365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9931.3200000000052</v>
      </c>
      <c r="F151" s="82">
        <f t="shared" si="12"/>
        <v>365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9931.3200000000052</v>
      </c>
      <c r="F152" s="82">
        <f t="shared" si="12"/>
        <v>365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9931.3200000000052</v>
      </c>
      <c r="F153" s="82">
        <f t="shared" si="12"/>
        <v>365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9931.3200000000052</v>
      </c>
      <c r="F154" s="82">
        <f t="shared" si="12"/>
        <v>365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9931.3200000000052</v>
      </c>
      <c r="F155" s="82">
        <f t="shared" si="12"/>
        <v>365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9931.3200000000052</v>
      </c>
      <c r="F156" s="82">
        <f t="shared" si="12"/>
        <v>365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9931.3200000000052</v>
      </c>
      <c r="F157" s="82">
        <f t="shared" si="12"/>
        <v>365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9931.3200000000052</v>
      </c>
      <c r="F158" s="82">
        <f t="shared" si="12"/>
        <v>365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9931.3200000000052</v>
      </c>
      <c r="F159" s="82">
        <f t="shared" si="12"/>
        <v>365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9931.3200000000052</v>
      </c>
      <c r="F160" s="82">
        <f t="shared" si="12"/>
        <v>365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9931.3200000000052</v>
      </c>
      <c r="F161" s="82">
        <f t="shared" si="12"/>
        <v>365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9931.3200000000052</v>
      </c>
      <c r="F162" s="82">
        <f t="shared" si="12"/>
        <v>365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9931.3200000000052</v>
      </c>
      <c r="F163" s="82">
        <f t="shared" si="12"/>
        <v>365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9931.3200000000052</v>
      </c>
      <c r="F164" s="82">
        <f t="shared" si="12"/>
        <v>365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9931.3200000000052</v>
      </c>
      <c r="F165" s="82">
        <f t="shared" si="12"/>
        <v>365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9931.3200000000052</v>
      </c>
      <c r="F166" s="82">
        <f t="shared" si="12"/>
        <v>365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9931.3200000000052</v>
      </c>
      <c r="F167" s="82">
        <f t="shared" si="12"/>
        <v>365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9931.3200000000052</v>
      </c>
      <c r="F168" s="82">
        <f t="shared" si="12"/>
        <v>365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9931.3200000000052</v>
      </c>
      <c r="F169" s="82">
        <f t="shared" si="12"/>
        <v>365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9931.3200000000052</v>
      </c>
      <c r="F170" s="82">
        <f t="shared" si="12"/>
        <v>365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9931.3200000000052</v>
      </c>
      <c r="F171" s="82">
        <f t="shared" si="12"/>
        <v>365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9931.3200000000052</v>
      </c>
      <c r="F172" s="82">
        <f t="shared" si="12"/>
        <v>365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9931.3200000000052</v>
      </c>
      <c r="F173" s="82">
        <f t="shared" si="12"/>
        <v>365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9931.3200000000052</v>
      </c>
      <c r="F174" s="82">
        <f t="shared" si="12"/>
        <v>365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9931.3200000000052</v>
      </c>
      <c r="F175" s="82">
        <f t="shared" si="12"/>
        <v>365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9931.3200000000052</v>
      </c>
      <c r="F176" s="82">
        <f t="shared" si="12"/>
        <v>365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9931.3200000000052</v>
      </c>
      <c r="F177" s="82">
        <f t="shared" si="12"/>
        <v>365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9931.3200000000052</v>
      </c>
      <c r="F178" s="82">
        <f t="shared" si="12"/>
        <v>365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9931.3200000000052</v>
      </c>
      <c r="F179" s="82">
        <f t="shared" si="12"/>
        <v>365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9931.3200000000052</v>
      </c>
      <c r="F180" s="82">
        <f t="shared" si="12"/>
        <v>365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9931.3200000000052</v>
      </c>
      <c r="F181" s="82">
        <f t="shared" si="12"/>
        <v>365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9931.3200000000052</v>
      </c>
      <c r="F182" s="82">
        <f t="shared" si="12"/>
        <v>365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9931.3200000000052</v>
      </c>
      <c r="F183" s="82">
        <f t="shared" si="12"/>
        <v>365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9931.3200000000052</v>
      </c>
      <c r="F184" s="82">
        <f t="shared" si="12"/>
        <v>365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9931.3200000000052</v>
      </c>
      <c r="F185" s="82">
        <f t="shared" si="12"/>
        <v>365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9931.3200000000052</v>
      </c>
      <c r="F186" s="82">
        <f t="shared" si="12"/>
        <v>365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9931.3200000000052</v>
      </c>
      <c r="F187" s="82">
        <f t="shared" si="12"/>
        <v>365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9931.3200000000052</v>
      </c>
      <c r="F188" s="82">
        <f t="shared" si="12"/>
        <v>365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9931.3200000000052</v>
      </c>
      <c r="F189" s="82">
        <f t="shared" si="12"/>
        <v>365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9931.3200000000052</v>
      </c>
      <c r="F190" s="82">
        <f t="shared" si="12"/>
        <v>365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9931.3200000000052</v>
      </c>
      <c r="F191" s="82">
        <f t="shared" si="12"/>
        <v>365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9931.3200000000052</v>
      </c>
      <c r="F192" s="82">
        <f t="shared" si="12"/>
        <v>365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9931.3200000000052</v>
      </c>
      <c r="F193" s="82">
        <f t="shared" si="12"/>
        <v>365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9931.3200000000052</v>
      </c>
      <c r="F194" s="82">
        <f t="shared" si="12"/>
        <v>365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9931.3200000000052</v>
      </c>
      <c r="F195" s="82">
        <f t="shared" si="12"/>
        <v>365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9931.3200000000052</v>
      </c>
      <c r="F196" s="82">
        <f t="shared" si="12"/>
        <v>365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9931.3200000000052</v>
      </c>
      <c r="F197" s="82">
        <f t="shared" si="12"/>
        <v>365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9931.3200000000052</v>
      </c>
      <c r="F198" s="82">
        <f t="shared" si="12"/>
        <v>365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9931.3200000000052</v>
      </c>
      <c r="F199" s="82">
        <f t="shared" si="12"/>
        <v>365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9931.3200000000052</v>
      </c>
      <c r="F200" s="82">
        <f t="shared" si="12"/>
        <v>365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9931.3200000000052</v>
      </c>
      <c r="F201" s="82">
        <f t="shared" si="12"/>
        <v>365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9931.3200000000052</v>
      </c>
      <c r="F202" s="82">
        <f t="shared" si="12"/>
        <v>365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9931.3200000000052</v>
      </c>
      <c r="F203" s="82">
        <f t="shared" si="12"/>
        <v>365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9931.3200000000052</v>
      </c>
      <c r="F204" s="82">
        <f t="shared" si="12"/>
        <v>365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9931.3200000000052</v>
      </c>
      <c r="F205" s="82">
        <f t="shared" si="12"/>
        <v>365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9931.3200000000052</v>
      </c>
      <c r="F206" s="82">
        <f t="shared" si="12"/>
        <v>365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9931.3200000000052</v>
      </c>
      <c r="F207" s="82">
        <f t="shared" ref="F207:F232" si="16">F206-H207+D207</f>
        <v>365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9931.3200000000052</v>
      </c>
      <c r="F208" s="82">
        <f t="shared" si="16"/>
        <v>365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9931.3200000000052</v>
      </c>
      <c r="F209" s="82">
        <f t="shared" si="16"/>
        <v>365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9931.3200000000052</v>
      </c>
      <c r="F210" s="82">
        <f t="shared" si="16"/>
        <v>365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9931.3200000000052</v>
      </c>
      <c r="F211" s="82">
        <f t="shared" si="16"/>
        <v>365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9931.3200000000052</v>
      </c>
      <c r="F212" s="82">
        <f t="shared" si="16"/>
        <v>365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9931.3200000000052</v>
      </c>
      <c r="F213" s="82">
        <f t="shared" si="16"/>
        <v>365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9931.3200000000052</v>
      </c>
      <c r="F214" s="82">
        <f t="shared" si="16"/>
        <v>365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9931.3200000000052</v>
      </c>
      <c r="F215" s="82">
        <f t="shared" si="16"/>
        <v>365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9931.3200000000052</v>
      </c>
      <c r="F216" s="82">
        <f t="shared" si="16"/>
        <v>365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9931.3200000000052</v>
      </c>
      <c r="F217" s="82">
        <f t="shared" si="16"/>
        <v>365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9931.3200000000052</v>
      </c>
      <c r="F218" s="82">
        <f t="shared" si="16"/>
        <v>365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9931.3200000000052</v>
      </c>
      <c r="F219" s="82">
        <f t="shared" si="16"/>
        <v>365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9931.3200000000052</v>
      </c>
      <c r="F220" s="82">
        <f t="shared" si="16"/>
        <v>365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9931.3200000000052</v>
      </c>
      <c r="F221" s="82">
        <f t="shared" si="16"/>
        <v>365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9931.3200000000052</v>
      </c>
      <c r="F222" s="82">
        <f t="shared" si="16"/>
        <v>365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9931.3200000000052</v>
      </c>
      <c r="F223" s="82">
        <f t="shared" si="16"/>
        <v>365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9931.3200000000052</v>
      </c>
      <c r="F224" s="82">
        <f t="shared" si="16"/>
        <v>365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9931.3200000000052</v>
      </c>
      <c r="F225" s="82">
        <f t="shared" si="16"/>
        <v>365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9931.3200000000052</v>
      </c>
      <c r="F226" s="82">
        <f t="shared" si="16"/>
        <v>365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9931.3200000000052</v>
      </c>
      <c r="F227" s="82">
        <f t="shared" si="16"/>
        <v>365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9931.3200000000052</v>
      </c>
      <c r="F228" s="82">
        <f t="shared" si="16"/>
        <v>365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9931.3200000000052</v>
      </c>
      <c r="F229" s="82">
        <f t="shared" si="16"/>
        <v>365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9931.3200000000052</v>
      </c>
      <c r="F230" s="82">
        <f t="shared" si="16"/>
        <v>365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9931.3200000000052</v>
      </c>
      <c r="F231" s="82">
        <f t="shared" si="16"/>
        <v>365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9931.3200000000052</v>
      </c>
      <c r="F232" s="82">
        <f t="shared" si="16"/>
        <v>365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119</v>
      </c>
      <c r="F4" s="228"/>
      <c r="G4" s="228"/>
      <c r="H4" s="228"/>
      <c r="I4" s="228"/>
      <c r="J4" s="228"/>
      <c r="K4" s="22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64</v>
      </c>
      <c r="F4" s="228"/>
      <c r="G4" s="228"/>
      <c r="H4" s="228"/>
      <c r="I4" s="228"/>
      <c r="J4" s="228"/>
      <c r="K4" s="229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130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99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229.29</v>
      </c>
      <c r="D9" s="55">
        <v>8</v>
      </c>
      <c r="E9" s="82">
        <f t="shared" ref="E9:F24" si="0">E8-G9+C9</f>
        <v>229.29</v>
      </c>
      <c r="F9" s="82">
        <f t="shared" si="0"/>
        <v>8</v>
      </c>
      <c r="G9" s="56"/>
      <c r="H9" s="57"/>
      <c r="I9" s="79" t="s">
        <v>123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>
        <v>483.47</v>
      </c>
      <c r="D10" s="55">
        <v>16</v>
      </c>
      <c r="E10" s="82">
        <f t="shared" si="0"/>
        <v>712.76</v>
      </c>
      <c r="F10" s="82">
        <f t="shared" si="0"/>
        <v>24</v>
      </c>
      <c r="G10" s="56"/>
      <c r="H10" s="57"/>
      <c r="I10" s="79" t="s">
        <v>123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467.52</v>
      </c>
      <c r="F11" s="82">
        <f t="shared" si="0"/>
        <v>16</v>
      </c>
      <c r="G11" s="56">
        <v>245.24</v>
      </c>
      <c r="H11" s="57">
        <v>8</v>
      </c>
      <c r="I11" s="79">
        <v>744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0"/>
        <v>0</v>
      </c>
      <c r="F12" s="82">
        <f t="shared" si="0"/>
        <v>0</v>
      </c>
      <c r="G12" s="56">
        <v>467.52</v>
      </c>
      <c r="H12" s="57">
        <v>16</v>
      </c>
      <c r="I12" s="79">
        <v>756</v>
      </c>
      <c r="J12" s="68"/>
      <c r="K12" s="63"/>
      <c r="L12" s="8">
        <f t="shared" si="1"/>
        <v>217.76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12</v>
      </c>
      <c r="C13" s="54">
        <v>211.4</v>
      </c>
      <c r="D13" s="55">
        <v>7</v>
      </c>
      <c r="E13" s="82">
        <f t="shared" si="0"/>
        <v>211.4</v>
      </c>
      <c r="F13" s="82">
        <f t="shared" si="0"/>
        <v>7</v>
      </c>
      <c r="G13" s="56"/>
      <c r="H13" s="57"/>
      <c r="I13" s="79" t="s">
        <v>123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0</v>
      </c>
      <c r="F14" s="82">
        <f t="shared" si="0"/>
        <v>0</v>
      </c>
      <c r="G14" s="56">
        <v>211.4</v>
      </c>
      <c r="H14" s="57">
        <v>7</v>
      </c>
      <c r="I14" s="79">
        <v>769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14</v>
      </c>
      <c r="C15" s="54">
        <v>84.78</v>
      </c>
      <c r="D15" s="55">
        <v>3</v>
      </c>
      <c r="E15" s="82">
        <f t="shared" si="0"/>
        <v>84.78</v>
      </c>
      <c r="F15" s="82">
        <f t="shared" si="0"/>
        <v>3</v>
      </c>
      <c r="G15" s="56"/>
      <c r="H15" s="57"/>
      <c r="I15" s="79" t="s">
        <v>123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0</v>
      </c>
      <c r="F16" s="82">
        <f t="shared" si="0"/>
        <v>0</v>
      </c>
      <c r="G16" s="56">
        <v>84.78</v>
      </c>
      <c r="H16" s="57">
        <v>3</v>
      </c>
      <c r="I16" s="79">
        <v>781</v>
      </c>
      <c r="J16" s="68"/>
      <c r="K16" s="7"/>
      <c r="L16" s="8">
        <f t="shared" si="1"/>
        <v>40.83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>
        <v>1068.1500000000001</v>
      </c>
      <c r="D17" s="55">
        <v>36</v>
      </c>
      <c r="E17" s="82">
        <f t="shared" si="0"/>
        <v>1068.1500000000001</v>
      </c>
      <c r="F17" s="82">
        <f t="shared" si="0"/>
        <v>36</v>
      </c>
      <c r="G17" s="56"/>
      <c r="H17" s="57"/>
      <c r="I17" s="79" t="s">
        <v>123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864.99000000000012</v>
      </c>
      <c r="F18" s="82">
        <f t="shared" si="0"/>
        <v>29</v>
      </c>
      <c r="G18" s="56">
        <v>203.16</v>
      </c>
      <c r="H18" s="57">
        <v>7</v>
      </c>
      <c r="I18" s="79">
        <v>843</v>
      </c>
      <c r="J18" s="69"/>
      <c r="K18" s="7"/>
      <c r="L18" s="8">
        <f t="shared" si="1"/>
        <v>95.27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662.21000000000015</v>
      </c>
      <c r="F19" s="82">
        <f t="shared" si="0"/>
        <v>22</v>
      </c>
      <c r="G19" s="56">
        <v>202.78</v>
      </c>
      <c r="H19" s="57">
        <v>7</v>
      </c>
      <c r="I19" s="79">
        <v>856</v>
      </c>
      <c r="J19" s="70"/>
      <c r="K19" s="7"/>
      <c r="L19" s="8">
        <f t="shared" si="1"/>
        <v>95.27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602.6400000000001</v>
      </c>
      <c r="F20" s="82">
        <f t="shared" si="0"/>
        <v>20</v>
      </c>
      <c r="G20" s="61">
        <v>59.57</v>
      </c>
      <c r="H20" s="57">
        <v>2</v>
      </c>
      <c r="I20" s="79">
        <v>861</v>
      </c>
      <c r="J20" s="70"/>
      <c r="K20" s="7"/>
      <c r="L20" s="8">
        <f t="shared" si="1"/>
        <v>27.22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602.6400000000001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602.6400000000001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602.6400000000001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602.6400000000001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602.6400000000001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602.6400000000001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602.6400000000001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602.6400000000001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602.6400000000001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602.6400000000001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602.6400000000001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602.6400000000001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602.6400000000001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602.6400000000001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602.6400000000001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602.6400000000001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602.6400000000001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602.6400000000001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602.6400000000001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602.6400000000001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602.6400000000001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602.6400000000001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602.6400000000001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602.6400000000001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602.6400000000001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602.6400000000001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602.6400000000001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602.6400000000001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602.6400000000001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602.6400000000001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602.6400000000001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602.6400000000001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602.6400000000001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602.6400000000001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602.6400000000001</v>
      </c>
      <c r="F55" s="82">
        <f t="shared" si="3"/>
        <v>20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602.6400000000001</v>
      </c>
      <c r="F56" s="82">
        <f t="shared" si="3"/>
        <v>20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602.6400000000001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602.6400000000001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602.6400000000001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602.6400000000001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602.6400000000001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602.6400000000001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602.6400000000001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602.6400000000001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602.6400000000001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602.6400000000001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602.6400000000001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602.6400000000001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602.6400000000001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602.6400000000001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602.6400000000001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602.6400000000001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602.6400000000001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602.6400000000001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602.6400000000001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602.6400000000001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602.6400000000001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602.6400000000001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602.6400000000001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602.6400000000001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602.6400000000001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602.6400000000001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602.6400000000001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602.6400000000001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602.6400000000001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602.6400000000001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602.6400000000001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602.6400000000001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602.6400000000001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602.6400000000001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602.6400000000001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602.6400000000001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602.6400000000001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602.6400000000001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602.6400000000001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602.6400000000001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602.6400000000001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602.6400000000001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602.6400000000001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602.6400000000001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602.6400000000001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602.6400000000001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602.6400000000001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602.6400000000001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602.6400000000001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602.6400000000001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602.6400000000001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602.6400000000001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602.6400000000001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602.6400000000001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602.6400000000001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602.6400000000001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602.6400000000001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602.6400000000001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602.6400000000001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602.6400000000001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602.6400000000001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602.6400000000001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602.6400000000001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602.6400000000001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602.6400000000001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602.6400000000001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602.6400000000001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602.6400000000001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602.6400000000001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602.6400000000001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602.6400000000001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602.6400000000001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602.6400000000001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602.6400000000001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602.6400000000001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602.6400000000001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602.6400000000001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602.6400000000001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602.6400000000001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602.6400000000001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602.6400000000001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602.6400000000001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602.6400000000001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602.6400000000001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602.6400000000001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602.6400000000001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602.6400000000001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602.6400000000001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602.6400000000001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602.6400000000001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602.6400000000001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602.6400000000001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602.6400000000001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602.6400000000001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602.6400000000001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602.6400000000001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602.6400000000001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602.6400000000001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602.6400000000001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602.6400000000001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602.6400000000001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602.6400000000001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602.6400000000001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602.6400000000001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602.6400000000001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602.6400000000001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602.6400000000001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602.6400000000001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602.6400000000001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602.6400000000001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602.6400000000001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602.6400000000001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602.6400000000001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602.6400000000001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602.6400000000001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602.6400000000001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602.6400000000001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602.6400000000001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602.6400000000001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602.6400000000001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602.6400000000001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602.6400000000001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602.6400000000001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602.6400000000001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602.6400000000001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602.6400000000001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602.6400000000001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602.6400000000001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602.6400000000001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602.6400000000001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602.6400000000001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602.6400000000001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602.6400000000001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602.6400000000001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602.6400000000001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602.6400000000001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602.6400000000001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602.6400000000001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602.6400000000001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602.6400000000001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602.6400000000001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602.6400000000001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602.6400000000001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602.6400000000001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602.6400000000001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602.6400000000001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602.6400000000001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602.6400000000001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602.6400000000001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602.6400000000001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602.6400000000001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602.6400000000001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602.6400000000001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602.6400000000001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602.6400000000001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602.6400000000001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602.6400000000001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602.6400000000001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602.6400000000001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602.6400000000001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602.6400000000001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602.6400000000001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602.6400000000001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602.6400000000001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602.6400000000001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602.6400000000001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602.6400000000001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602.6400000000001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602.6400000000001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602.6400000000001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117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424" activePane="bottomLeft" state="frozen"/>
      <selection activeCell="C22" sqref="C22"/>
      <selection pane="bottomLeft" activeCell="D465" sqref="D465"/>
    </sheetView>
  </sheetViews>
  <sheetFormatPr baseColWidth="10" defaultRowHeight="11.25"/>
  <cols>
    <col min="1" max="1" width="5" customWidth="1"/>
    <col min="2" max="2" width="12" style="107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5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5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5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58</v>
      </c>
      <c r="F4" s="228"/>
      <c r="G4" s="228"/>
      <c r="H4" s="228"/>
      <c r="I4" s="228"/>
      <c r="J4" s="228"/>
      <c r="K4" s="229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6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3.5" thickBot="1">
      <c r="A6" s="217" t="s">
        <v>5</v>
      </c>
      <c r="B6" s="218"/>
      <c r="C6" s="219" t="s">
        <v>54</v>
      </c>
      <c r="D6" s="220"/>
      <c r="E6" s="219" t="s">
        <v>55</v>
      </c>
      <c r="F6" s="220"/>
      <c r="G6" s="219" t="s">
        <v>6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4">
        <v>8</v>
      </c>
      <c r="C9" s="54">
        <v>17571.88</v>
      </c>
      <c r="D9" s="55">
        <v>20</v>
      </c>
      <c r="E9" s="182"/>
      <c r="F9" s="57"/>
      <c r="G9" s="141">
        <f t="shared" ref="G9:G18" si="0">G8-E9+C9</f>
        <v>17571.88</v>
      </c>
      <c r="H9" s="82">
        <f t="shared" ref="H9" si="1">H8-F9+D9</f>
        <v>20</v>
      </c>
      <c r="I9" s="67" t="s">
        <v>107</v>
      </c>
      <c r="J9" s="73" t="s">
        <v>157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4">
        <v>8</v>
      </c>
      <c r="C10" s="54"/>
      <c r="D10" s="55"/>
      <c r="E10" s="182">
        <v>859.41</v>
      </c>
      <c r="F10" s="57">
        <v>1</v>
      </c>
      <c r="G10" s="141">
        <f t="shared" si="0"/>
        <v>16712.47</v>
      </c>
      <c r="H10" s="82">
        <f t="shared" ref="H10:H70" si="2">H9-F10+D10</f>
        <v>19</v>
      </c>
      <c r="I10" s="67">
        <v>721</v>
      </c>
      <c r="J10" s="73" t="s">
        <v>157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4">
        <v>8</v>
      </c>
      <c r="C11" s="54"/>
      <c r="D11" s="55"/>
      <c r="E11" s="182">
        <v>882.54</v>
      </c>
      <c r="F11" s="57">
        <v>1</v>
      </c>
      <c r="G11" s="141">
        <f t="shared" si="0"/>
        <v>15829.93</v>
      </c>
      <c r="H11" s="82">
        <f t="shared" si="2"/>
        <v>18</v>
      </c>
      <c r="I11" s="67">
        <v>721</v>
      </c>
      <c r="J11" s="73" t="s">
        <v>157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4">
        <v>8</v>
      </c>
      <c r="C12" s="54"/>
      <c r="D12" s="55"/>
      <c r="E12" s="182">
        <v>893.42</v>
      </c>
      <c r="F12" s="57">
        <v>1</v>
      </c>
      <c r="G12" s="141">
        <f t="shared" si="0"/>
        <v>14936.51</v>
      </c>
      <c r="H12" s="82">
        <f t="shared" si="2"/>
        <v>17</v>
      </c>
      <c r="I12" s="67">
        <v>721</v>
      </c>
      <c r="J12" s="73" t="s">
        <v>157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4">
        <v>8</v>
      </c>
      <c r="C13" s="54"/>
      <c r="D13" s="55"/>
      <c r="E13" s="182">
        <v>925.62</v>
      </c>
      <c r="F13" s="57">
        <v>1</v>
      </c>
      <c r="G13" s="141">
        <f t="shared" si="0"/>
        <v>14010.89</v>
      </c>
      <c r="H13" s="82">
        <f t="shared" si="2"/>
        <v>16</v>
      </c>
      <c r="I13" s="67">
        <v>721</v>
      </c>
      <c r="J13" s="73" t="s">
        <v>157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4">
        <v>8</v>
      </c>
      <c r="C14" s="54"/>
      <c r="D14" s="55"/>
      <c r="E14" s="182">
        <v>962.36</v>
      </c>
      <c r="F14" s="57">
        <v>1</v>
      </c>
      <c r="G14" s="141">
        <f t="shared" si="0"/>
        <v>13048.529999999999</v>
      </c>
      <c r="H14" s="82">
        <f t="shared" si="2"/>
        <v>15</v>
      </c>
      <c r="I14" s="67">
        <v>721</v>
      </c>
      <c r="J14" s="73" t="s">
        <v>157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4">
        <v>8</v>
      </c>
      <c r="C15" s="54"/>
      <c r="D15" s="55"/>
      <c r="E15" s="182">
        <v>881.63</v>
      </c>
      <c r="F15" s="57">
        <v>1</v>
      </c>
      <c r="G15" s="141">
        <f t="shared" si="0"/>
        <v>12166.9</v>
      </c>
      <c r="H15" s="82">
        <f t="shared" si="2"/>
        <v>14</v>
      </c>
      <c r="I15" s="67">
        <v>721</v>
      </c>
      <c r="J15" s="73" t="s">
        <v>157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4">
        <v>8</v>
      </c>
      <c r="C16" s="54"/>
      <c r="D16" s="55"/>
      <c r="E16" s="182">
        <v>887.98</v>
      </c>
      <c r="F16" s="57">
        <v>1</v>
      </c>
      <c r="G16" s="141">
        <f t="shared" si="0"/>
        <v>11278.92</v>
      </c>
      <c r="H16" s="82">
        <f t="shared" si="2"/>
        <v>13</v>
      </c>
      <c r="I16" s="67">
        <v>721</v>
      </c>
      <c r="J16" s="73" t="s">
        <v>157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4">
        <v>8</v>
      </c>
      <c r="C17" s="54"/>
      <c r="D17" s="55"/>
      <c r="E17" s="182">
        <v>866.21</v>
      </c>
      <c r="F17" s="57">
        <v>1</v>
      </c>
      <c r="G17" s="141">
        <f t="shared" si="0"/>
        <v>10412.709999999999</v>
      </c>
      <c r="H17" s="82">
        <f t="shared" si="2"/>
        <v>12</v>
      </c>
      <c r="I17" s="67">
        <v>721</v>
      </c>
      <c r="J17" s="73" t="s">
        <v>157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4">
        <v>8</v>
      </c>
      <c r="C18" s="54"/>
      <c r="D18" s="55"/>
      <c r="E18" s="182">
        <v>857.14</v>
      </c>
      <c r="F18" s="57">
        <v>1</v>
      </c>
      <c r="G18" s="141">
        <f t="shared" si="0"/>
        <v>9555.57</v>
      </c>
      <c r="H18" s="82">
        <f t="shared" si="2"/>
        <v>11</v>
      </c>
      <c r="I18" s="67">
        <v>721</v>
      </c>
      <c r="J18" s="73" t="s">
        <v>157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4">
        <v>8</v>
      </c>
      <c r="C19" s="54"/>
      <c r="D19" s="55"/>
      <c r="E19" s="182">
        <v>824.49</v>
      </c>
      <c r="F19" s="57">
        <v>1</v>
      </c>
      <c r="G19" s="141">
        <f t="shared" ref="G19:G70" si="3">G18-E19+C19</f>
        <v>8731.08</v>
      </c>
      <c r="H19" s="82">
        <f t="shared" si="2"/>
        <v>10</v>
      </c>
      <c r="I19" s="67">
        <v>721</v>
      </c>
      <c r="J19" s="73" t="s">
        <v>157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4">
        <v>8</v>
      </c>
      <c r="C20" s="54"/>
      <c r="D20" s="55"/>
      <c r="E20" s="182">
        <v>911.56</v>
      </c>
      <c r="F20" s="57">
        <v>1</v>
      </c>
      <c r="G20" s="141">
        <f t="shared" si="3"/>
        <v>7819.52</v>
      </c>
      <c r="H20" s="82">
        <f t="shared" si="2"/>
        <v>9</v>
      </c>
      <c r="I20" s="67">
        <v>722</v>
      </c>
      <c r="J20" s="73" t="s">
        <v>157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4">
        <v>8</v>
      </c>
      <c r="C21" s="54"/>
      <c r="D21" s="55"/>
      <c r="E21" s="182">
        <v>873.47</v>
      </c>
      <c r="F21" s="57">
        <v>1</v>
      </c>
      <c r="G21" s="141">
        <f t="shared" si="3"/>
        <v>6946.05</v>
      </c>
      <c r="H21" s="82">
        <f t="shared" si="2"/>
        <v>8</v>
      </c>
      <c r="I21" s="67">
        <v>722</v>
      </c>
      <c r="J21" s="73" t="s">
        <v>157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4">
        <v>8</v>
      </c>
      <c r="C22" s="54"/>
      <c r="D22" s="55"/>
      <c r="E22" s="182">
        <v>829.48</v>
      </c>
      <c r="F22" s="57">
        <v>1</v>
      </c>
      <c r="G22" s="141">
        <f t="shared" si="3"/>
        <v>6116.57</v>
      </c>
      <c r="H22" s="82">
        <f t="shared" si="2"/>
        <v>7</v>
      </c>
      <c r="I22" s="67">
        <v>722</v>
      </c>
      <c r="J22" s="73" t="s">
        <v>157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4">
        <v>8</v>
      </c>
      <c r="C23" s="54"/>
      <c r="D23" s="55"/>
      <c r="E23" s="182">
        <v>904.31</v>
      </c>
      <c r="F23" s="57">
        <v>1</v>
      </c>
      <c r="G23" s="141">
        <f t="shared" si="3"/>
        <v>5212.26</v>
      </c>
      <c r="H23" s="82">
        <f t="shared" si="2"/>
        <v>6</v>
      </c>
      <c r="I23" s="67">
        <v>722</v>
      </c>
      <c r="J23" s="73" t="s">
        <v>157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4">
        <v>8</v>
      </c>
      <c r="C24" s="54"/>
      <c r="D24" s="55"/>
      <c r="E24" s="182">
        <v>840.82</v>
      </c>
      <c r="F24" s="57">
        <v>1</v>
      </c>
      <c r="G24" s="141">
        <f t="shared" si="3"/>
        <v>4371.4400000000005</v>
      </c>
      <c r="H24" s="82">
        <f t="shared" si="2"/>
        <v>5</v>
      </c>
      <c r="I24" s="67">
        <v>722</v>
      </c>
      <c r="J24" s="73" t="s">
        <v>157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4">
        <v>8</v>
      </c>
      <c r="C25" s="54"/>
      <c r="D25" s="55"/>
      <c r="E25" s="182">
        <v>905.22</v>
      </c>
      <c r="F25" s="57">
        <v>1</v>
      </c>
      <c r="G25" s="141">
        <f t="shared" si="3"/>
        <v>3466.2200000000003</v>
      </c>
      <c r="H25" s="82">
        <f t="shared" si="2"/>
        <v>4</v>
      </c>
      <c r="I25" s="67">
        <v>722</v>
      </c>
      <c r="J25" s="73" t="s">
        <v>157</v>
      </c>
      <c r="K25" s="66"/>
      <c r="L25" s="8"/>
      <c r="M25" s="8"/>
      <c r="N25" s="12"/>
      <c r="O25" s="12"/>
      <c r="P25" s="12"/>
    </row>
    <row r="26" spans="1:16" ht="20.25">
      <c r="A26" s="50"/>
      <c r="B26" s="104">
        <v>8</v>
      </c>
      <c r="C26" s="54"/>
      <c r="D26" s="55"/>
      <c r="E26" s="182">
        <v>830.84</v>
      </c>
      <c r="F26" s="57">
        <v>1</v>
      </c>
      <c r="G26" s="141">
        <f t="shared" si="3"/>
        <v>2635.38</v>
      </c>
      <c r="H26" s="82">
        <f t="shared" si="2"/>
        <v>3</v>
      </c>
      <c r="I26" s="67">
        <v>722</v>
      </c>
      <c r="J26" s="73" t="s">
        <v>157</v>
      </c>
      <c r="K26" s="66"/>
      <c r="L26" s="8"/>
      <c r="M26" s="8"/>
      <c r="N26" s="12"/>
      <c r="O26" s="12"/>
      <c r="P26" s="12"/>
    </row>
    <row r="27" spans="1:16" ht="20.25">
      <c r="A27" s="50"/>
      <c r="B27" s="104">
        <v>8</v>
      </c>
      <c r="C27" s="54"/>
      <c r="D27" s="55"/>
      <c r="E27" s="182">
        <v>920.18</v>
      </c>
      <c r="F27" s="57">
        <v>1</v>
      </c>
      <c r="G27" s="141">
        <f t="shared" si="3"/>
        <v>1715.2000000000003</v>
      </c>
      <c r="H27" s="82">
        <f t="shared" si="2"/>
        <v>2</v>
      </c>
      <c r="I27" s="67">
        <v>722</v>
      </c>
      <c r="J27" s="73" t="s">
        <v>157</v>
      </c>
      <c r="K27" s="66"/>
      <c r="L27" s="8"/>
      <c r="M27" s="8"/>
      <c r="N27" s="12"/>
      <c r="O27" s="12"/>
      <c r="P27" s="12"/>
    </row>
    <row r="28" spans="1:16" ht="20.25">
      <c r="A28" s="50"/>
      <c r="B28" s="104">
        <v>8</v>
      </c>
      <c r="C28" s="54"/>
      <c r="D28" s="55"/>
      <c r="E28" s="182">
        <v>882.09</v>
      </c>
      <c r="F28" s="57">
        <v>1</v>
      </c>
      <c r="G28" s="141">
        <f t="shared" si="3"/>
        <v>833.11000000000024</v>
      </c>
      <c r="H28" s="82">
        <f t="shared" si="2"/>
        <v>1</v>
      </c>
      <c r="I28" s="67">
        <v>722</v>
      </c>
      <c r="J28" s="73" t="s">
        <v>157</v>
      </c>
      <c r="K28" s="66"/>
      <c r="L28" s="8"/>
      <c r="M28" s="8"/>
      <c r="N28" s="12"/>
      <c r="O28" s="12"/>
      <c r="P28" s="12"/>
    </row>
    <row r="29" spans="1:16" ht="20.25">
      <c r="A29" s="50"/>
      <c r="B29" s="104">
        <v>8</v>
      </c>
      <c r="C29" s="54"/>
      <c r="D29" s="55"/>
      <c r="E29" s="182">
        <v>833.11</v>
      </c>
      <c r="F29" s="57">
        <v>1</v>
      </c>
      <c r="G29" s="141">
        <f t="shared" si="3"/>
        <v>2.2737367544323206E-13</v>
      </c>
      <c r="H29" s="82">
        <f t="shared" si="2"/>
        <v>0</v>
      </c>
      <c r="I29" s="67">
        <v>722</v>
      </c>
      <c r="J29" s="73" t="s">
        <v>157</v>
      </c>
      <c r="K29" s="66"/>
      <c r="L29" s="8"/>
      <c r="M29" s="8"/>
      <c r="N29" s="12"/>
      <c r="O29" s="12"/>
      <c r="P29" s="12"/>
    </row>
    <row r="30" spans="1:16" ht="20.25">
      <c r="A30" s="50"/>
      <c r="B30" s="104">
        <v>8</v>
      </c>
      <c r="C30" s="54">
        <v>18810.8</v>
      </c>
      <c r="D30" s="55">
        <v>21</v>
      </c>
      <c r="E30" s="182"/>
      <c r="F30" s="57"/>
      <c r="G30" s="141">
        <f t="shared" si="3"/>
        <v>18810.8</v>
      </c>
      <c r="H30" s="82">
        <f t="shared" si="2"/>
        <v>21</v>
      </c>
      <c r="I30" s="67" t="s">
        <v>185</v>
      </c>
      <c r="J30" s="73" t="s">
        <v>152</v>
      </c>
      <c r="K30" s="66"/>
      <c r="L30" s="8"/>
      <c r="M30" s="8"/>
      <c r="N30" s="12"/>
      <c r="O30" s="12"/>
      <c r="P30" s="12"/>
    </row>
    <row r="31" spans="1:16" ht="20.25">
      <c r="A31" s="50"/>
      <c r="B31" s="104">
        <v>9</v>
      </c>
      <c r="C31" s="54"/>
      <c r="D31" s="55"/>
      <c r="E31" s="182">
        <v>915.8</v>
      </c>
      <c r="F31" s="57">
        <v>1</v>
      </c>
      <c r="G31" s="141">
        <f t="shared" si="3"/>
        <v>17895</v>
      </c>
      <c r="H31" s="82">
        <f t="shared" si="2"/>
        <v>20</v>
      </c>
      <c r="I31" s="67">
        <v>729</v>
      </c>
      <c r="J31" s="73" t="s">
        <v>152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4">
        <v>9</v>
      </c>
      <c r="C32" s="54"/>
      <c r="D32" s="55"/>
      <c r="E32" s="182">
        <v>873.2</v>
      </c>
      <c r="F32" s="57">
        <v>1</v>
      </c>
      <c r="G32" s="141">
        <f t="shared" si="3"/>
        <v>17021.8</v>
      </c>
      <c r="H32" s="82">
        <f t="shared" si="2"/>
        <v>19</v>
      </c>
      <c r="I32" s="67">
        <v>729</v>
      </c>
      <c r="J32" s="73" t="s">
        <v>152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4">
        <v>9</v>
      </c>
      <c r="C33" s="54"/>
      <c r="D33" s="55"/>
      <c r="E33" s="182">
        <v>939.4</v>
      </c>
      <c r="F33" s="57">
        <v>1</v>
      </c>
      <c r="G33" s="141">
        <f t="shared" si="3"/>
        <v>16082.4</v>
      </c>
      <c r="H33" s="82">
        <f t="shared" si="2"/>
        <v>18</v>
      </c>
      <c r="I33" s="67">
        <v>729</v>
      </c>
      <c r="J33" s="73" t="s">
        <v>152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4">
        <v>9</v>
      </c>
      <c r="C34" s="54"/>
      <c r="D34" s="55"/>
      <c r="E34" s="182">
        <v>894.9</v>
      </c>
      <c r="F34" s="57">
        <v>1</v>
      </c>
      <c r="G34" s="141">
        <f t="shared" si="3"/>
        <v>15187.5</v>
      </c>
      <c r="H34" s="82">
        <f t="shared" si="2"/>
        <v>17</v>
      </c>
      <c r="I34" s="67">
        <v>729</v>
      </c>
      <c r="J34" s="73" t="s">
        <v>152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4">
        <v>9</v>
      </c>
      <c r="C35" s="54"/>
      <c r="D35" s="55"/>
      <c r="E35" s="182">
        <v>932.1</v>
      </c>
      <c r="F35" s="57">
        <v>1</v>
      </c>
      <c r="G35" s="141">
        <f t="shared" si="3"/>
        <v>14255.4</v>
      </c>
      <c r="H35" s="82">
        <f t="shared" si="2"/>
        <v>16</v>
      </c>
      <c r="I35" s="67">
        <v>729</v>
      </c>
      <c r="J35" s="73" t="s">
        <v>152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4">
        <v>9</v>
      </c>
      <c r="C36" s="54"/>
      <c r="D36" s="55"/>
      <c r="E36" s="182">
        <v>898.6</v>
      </c>
      <c r="F36" s="57">
        <v>1</v>
      </c>
      <c r="G36" s="141">
        <f t="shared" si="3"/>
        <v>13356.8</v>
      </c>
      <c r="H36" s="82">
        <f t="shared" si="2"/>
        <v>15</v>
      </c>
      <c r="I36" s="67">
        <v>729</v>
      </c>
      <c r="J36" s="73" t="s">
        <v>152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4">
        <v>9</v>
      </c>
      <c r="C37" s="54"/>
      <c r="D37" s="55"/>
      <c r="E37" s="182">
        <v>899.5</v>
      </c>
      <c r="F37" s="57">
        <v>1</v>
      </c>
      <c r="G37" s="141">
        <f t="shared" si="3"/>
        <v>12457.3</v>
      </c>
      <c r="H37" s="82">
        <f t="shared" si="2"/>
        <v>14</v>
      </c>
      <c r="I37" s="67">
        <v>729</v>
      </c>
      <c r="J37" s="73" t="s">
        <v>152</v>
      </c>
      <c r="K37" s="10"/>
      <c r="L37" s="8"/>
      <c r="M37" s="8"/>
      <c r="N37" s="12"/>
      <c r="O37" s="12"/>
      <c r="P37" s="12"/>
    </row>
    <row r="38" spans="1:16" ht="20.25">
      <c r="A38" s="50"/>
      <c r="B38" s="104">
        <v>9</v>
      </c>
      <c r="C38" s="54">
        <v>18791.599999999999</v>
      </c>
      <c r="D38" s="55">
        <v>21</v>
      </c>
      <c r="E38" s="182"/>
      <c r="F38" s="57"/>
      <c r="G38" s="141">
        <f t="shared" si="3"/>
        <v>31248.899999999998</v>
      </c>
      <c r="H38" s="82">
        <f t="shared" si="2"/>
        <v>35</v>
      </c>
      <c r="I38" s="67" t="s">
        <v>154</v>
      </c>
      <c r="J38" s="73" t="s">
        <v>152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4">
        <v>9</v>
      </c>
      <c r="C39" s="54"/>
      <c r="D39" s="55"/>
      <c r="E39" s="182">
        <v>896.7</v>
      </c>
      <c r="F39" s="57">
        <v>1</v>
      </c>
      <c r="G39" s="141">
        <f t="shared" si="3"/>
        <v>30352.199999999997</v>
      </c>
      <c r="H39" s="82">
        <f t="shared" si="2"/>
        <v>34</v>
      </c>
      <c r="I39" s="67">
        <v>730</v>
      </c>
      <c r="J39" s="73" t="s">
        <v>152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4">
        <v>9</v>
      </c>
      <c r="C40" s="54"/>
      <c r="D40" s="55"/>
      <c r="E40" s="182">
        <v>896.7</v>
      </c>
      <c r="F40" s="57">
        <v>1</v>
      </c>
      <c r="G40" s="141">
        <f t="shared" si="3"/>
        <v>29455.499999999996</v>
      </c>
      <c r="H40" s="82">
        <f t="shared" si="2"/>
        <v>33</v>
      </c>
      <c r="I40" s="67">
        <v>732</v>
      </c>
      <c r="J40" s="73" t="s">
        <v>152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4">
        <v>9</v>
      </c>
      <c r="C41" s="54"/>
      <c r="D41" s="55"/>
      <c r="E41" s="182">
        <v>829.6</v>
      </c>
      <c r="F41" s="57">
        <v>1</v>
      </c>
      <c r="G41" s="141">
        <f t="shared" si="3"/>
        <v>28625.899999999998</v>
      </c>
      <c r="H41" s="82">
        <f t="shared" si="2"/>
        <v>32</v>
      </c>
      <c r="I41" s="67">
        <v>733</v>
      </c>
      <c r="J41" s="73" t="s">
        <v>152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4">
        <v>9</v>
      </c>
      <c r="C42" s="54"/>
      <c r="D42" s="55"/>
      <c r="E42" s="182">
        <v>926.7</v>
      </c>
      <c r="F42" s="57">
        <v>1</v>
      </c>
      <c r="G42" s="141">
        <f t="shared" si="3"/>
        <v>27699.199999999997</v>
      </c>
      <c r="H42" s="82">
        <f t="shared" si="2"/>
        <v>31</v>
      </c>
      <c r="I42" s="67">
        <v>734</v>
      </c>
      <c r="J42" s="73" t="s">
        <v>152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4">
        <v>9</v>
      </c>
      <c r="C43" s="54"/>
      <c r="D43" s="55"/>
      <c r="E43" s="182">
        <v>918.5</v>
      </c>
      <c r="F43" s="57">
        <v>1</v>
      </c>
      <c r="G43" s="141">
        <f t="shared" si="3"/>
        <v>26780.699999999997</v>
      </c>
      <c r="H43" s="82">
        <f t="shared" si="2"/>
        <v>30</v>
      </c>
      <c r="I43" s="67">
        <v>734</v>
      </c>
      <c r="J43" s="73" t="s">
        <v>152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4">
        <v>9</v>
      </c>
      <c r="C44" s="54"/>
      <c r="D44" s="55"/>
      <c r="E44" s="182">
        <v>907.6</v>
      </c>
      <c r="F44" s="57">
        <v>1</v>
      </c>
      <c r="G44" s="141">
        <f t="shared" si="3"/>
        <v>25873.1</v>
      </c>
      <c r="H44" s="82">
        <f t="shared" si="2"/>
        <v>29</v>
      </c>
      <c r="I44" s="67">
        <v>734</v>
      </c>
      <c r="J44" s="73" t="s">
        <v>152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4">
        <v>9</v>
      </c>
      <c r="C45" s="54"/>
      <c r="D45" s="55"/>
      <c r="E45" s="182">
        <v>887.7</v>
      </c>
      <c r="F45" s="57">
        <v>1</v>
      </c>
      <c r="G45" s="141">
        <f t="shared" si="3"/>
        <v>24985.399999999998</v>
      </c>
      <c r="H45" s="82">
        <f t="shared" si="2"/>
        <v>28</v>
      </c>
      <c r="I45" s="67">
        <v>734</v>
      </c>
      <c r="J45" s="73" t="s">
        <v>152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4">
        <v>9</v>
      </c>
      <c r="C46" s="54"/>
      <c r="D46" s="55"/>
      <c r="E46" s="182">
        <v>820.5</v>
      </c>
      <c r="F46" s="57">
        <v>1</v>
      </c>
      <c r="G46" s="141">
        <f t="shared" si="3"/>
        <v>24164.899999999998</v>
      </c>
      <c r="H46" s="82">
        <f t="shared" si="2"/>
        <v>27</v>
      </c>
      <c r="I46" s="67">
        <v>735</v>
      </c>
      <c r="J46" s="73" t="s">
        <v>152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4">
        <v>9</v>
      </c>
      <c r="C47" s="54">
        <v>18817.650000000001</v>
      </c>
      <c r="D47" s="55">
        <v>20</v>
      </c>
      <c r="E47" s="182"/>
      <c r="F47" s="57"/>
      <c r="G47" s="141">
        <f t="shared" si="3"/>
        <v>42982.55</v>
      </c>
      <c r="H47" s="82">
        <f t="shared" si="2"/>
        <v>47</v>
      </c>
      <c r="I47" s="67" t="s">
        <v>187</v>
      </c>
      <c r="J47" s="73" t="s">
        <v>174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4">
        <v>9</v>
      </c>
      <c r="C48" s="54"/>
      <c r="D48" s="55"/>
      <c r="E48" s="182">
        <v>927.14</v>
      </c>
      <c r="F48" s="57">
        <v>1</v>
      </c>
      <c r="G48" s="141">
        <f t="shared" si="3"/>
        <v>42055.41</v>
      </c>
      <c r="H48" s="82">
        <f t="shared" si="2"/>
        <v>46</v>
      </c>
      <c r="I48" s="67">
        <v>738</v>
      </c>
      <c r="J48" s="73" t="s">
        <v>174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4">
        <v>9</v>
      </c>
      <c r="C49" s="54"/>
      <c r="D49" s="55"/>
      <c r="E49" s="182">
        <v>966.15</v>
      </c>
      <c r="F49" s="57">
        <v>1</v>
      </c>
      <c r="G49" s="141">
        <f t="shared" si="3"/>
        <v>41089.26</v>
      </c>
      <c r="H49" s="82">
        <f t="shared" si="2"/>
        <v>45</v>
      </c>
      <c r="I49" s="67">
        <v>738</v>
      </c>
      <c r="J49" s="73" t="s">
        <v>174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4">
        <v>9</v>
      </c>
      <c r="C50" s="54"/>
      <c r="D50" s="55"/>
      <c r="E50" s="182">
        <v>942.56</v>
      </c>
      <c r="F50" s="57">
        <v>1</v>
      </c>
      <c r="G50" s="141">
        <f t="shared" si="3"/>
        <v>40146.700000000004</v>
      </c>
      <c r="H50" s="82">
        <f t="shared" si="2"/>
        <v>44</v>
      </c>
      <c r="I50" s="67">
        <v>738</v>
      </c>
      <c r="J50" s="73" t="s">
        <v>174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4">
        <v>9</v>
      </c>
      <c r="C51" s="54"/>
      <c r="D51" s="55"/>
      <c r="E51" s="182">
        <v>955.26</v>
      </c>
      <c r="F51" s="57">
        <v>1</v>
      </c>
      <c r="G51" s="141">
        <f t="shared" si="3"/>
        <v>39191.440000000002</v>
      </c>
      <c r="H51" s="82">
        <f t="shared" si="2"/>
        <v>43</v>
      </c>
      <c r="I51" s="67">
        <v>738</v>
      </c>
      <c r="J51" s="73" t="s">
        <v>174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4">
        <v>9</v>
      </c>
      <c r="C52" s="54"/>
      <c r="D52" s="55"/>
      <c r="E52" s="182">
        <v>949.82</v>
      </c>
      <c r="F52" s="57">
        <v>1</v>
      </c>
      <c r="G52" s="141">
        <f t="shared" si="3"/>
        <v>38241.620000000003</v>
      </c>
      <c r="H52" s="82">
        <f t="shared" si="2"/>
        <v>42</v>
      </c>
      <c r="I52" s="67">
        <v>738</v>
      </c>
      <c r="J52" s="73" t="s">
        <v>174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4">
        <v>9</v>
      </c>
      <c r="C53" s="54"/>
      <c r="D53" s="55"/>
      <c r="E53" s="182">
        <v>932.58</v>
      </c>
      <c r="F53" s="57">
        <v>1</v>
      </c>
      <c r="G53" s="141">
        <f t="shared" si="3"/>
        <v>37309.040000000001</v>
      </c>
      <c r="H53" s="82">
        <f t="shared" si="2"/>
        <v>41</v>
      </c>
      <c r="I53" s="67">
        <v>738</v>
      </c>
      <c r="J53" s="73" t="s">
        <v>174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4">
        <v>9</v>
      </c>
      <c r="C54" s="54"/>
      <c r="D54" s="55"/>
      <c r="E54" s="182">
        <v>953.45</v>
      </c>
      <c r="F54" s="57">
        <v>1</v>
      </c>
      <c r="G54" s="141">
        <f t="shared" si="3"/>
        <v>36355.590000000004</v>
      </c>
      <c r="H54" s="82">
        <f t="shared" si="2"/>
        <v>40</v>
      </c>
      <c r="I54" s="67">
        <v>738</v>
      </c>
      <c r="J54" s="73" t="s">
        <v>174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4">
        <v>9</v>
      </c>
      <c r="C55" s="54"/>
      <c r="D55" s="55"/>
      <c r="E55" s="182">
        <v>914.44</v>
      </c>
      <c r="F55" s="57">
        <v>1</v>
      </c>
      <c r="G55" s="141">
        <f t="shared" si="3"/>
        <v>35441.15</v>
      </c>
      <c r="H55" s="82">
        <f t="shared" si="2"/>
        <v>39</v>
      </c>
      <c r="I55" s="67">
        <v>738</v>
      </c>
      <c r="J55" s="73" t="s">
        <v>174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4">
        <v>9</v>
      </c>
      <c r="C56" s="54"/>
      <c r="D56" s="55"/>
      <c r="E56" s="182">
        <v>933.49</v>
      </c>
      <c r="F56" s="57">
        <v>1</v>
      </c>
      <c r="G56" s="141">
        <f t="shared" si="3"/>
        <v>34507.660000000003</v>
      </c>
      <c r="H56" s="82">
        <f t="shared" si="2"/>
        <v>38</v>
      </c>
      <c r="I56" s="67">
        <v>738</v>
      </c>
      <c r="J56" s="73" t="s">
        <v>174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4">
        <v>9</v>
      </c>
      <c r="C57" s="54"/>
      <c r="D57" s="55"/>
      <c r="E57" s="182">
        <v>924.42</v>
      </c>
      <c r="F57" s="57">
        <v>1</v>
      </c>
      <c r="G57" s="141">
        <f t="shared" si="3"/>
        <v>33583.240000000005</v>
      </c>
      <c r="H57" s="82">
        <f t="shared" si="2"/>
        <v>37</v>
      </c>
      <c r="I57" s="67">
        <v>738</v>
      </c>
      <c r="J57" s="73" t="s">
        <v>174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4">
        <v>9</v>
      </c>
      <c r="C58" s="54"/>
      <c r="D58" s="55"/>
      <c r="E58" s="182">
        <v>944.37</v>
      </c>
      <c r="F58" s="57">
        <v>1</v>
      </c>
      <c r="G58" s="141">
        <f t="shared" si="3"/>
        <v>32638.870000000006</v>
      </c>
      <c r="H58" s="82">
        <f t="shared" si="2"/>
        <v>36</v>
      </c>
      <c r="I58" s="67">
        <v>739</v>
      </c>
      <c r="J58" s="73" t="s">
        <v>174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4">
        <v>9</v>
      </c>
      <c r="C59" s="54"/>
      <c r="D59" s="55"/>
      <c r="E59" s="182">
        <v>958.89</v>
      </c>
      <c r="F59" s="57">
        <v>1</v>
      </c>
      <c r="G59" s="141">
        <f t="shared" si="3"/>
        <v>31679.980000000007</v>
      </c>
      <c r="H59" s="82">
        <f t="shared" si="2"/>
        <v>35</v>
      </c>
      <c r="I59" s="67">
        <v>739</v>
      </c>
      <c r="J59" s="73" t="s">
        <v>174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4">
        <v>9</v>
      </c>
      <c r="C60" s="54"/>
      <c r="D60" s="55"/>
      <c r="E60" s="182">
        <v>962.52</v>
      </c>
      <c r="F60" s="57">
        <v>1</v>
      </c>
      <c r="G60" s="141">
        <f t="shared" si="3"/>
        <v>30717.460000000006</v>
      </c>
      <c r="H60" s="82">
        <f t="shared" si="2"/>
        <v>34</v>
      </c>
      <c r="I60" s="67">
        <v>739</v>
      </c>
      <c r="J60" s="73" t="s">
        <v>174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4">
        <v>9</v>
      </c>
      <c r="C61" s="54"/>
      <c r="D61" s="55"/>
      <c r="E61" s="182">
        <v>942.56</v>
      </c>
      <c r="F61" s="57">
        <v>1</v>
      </c>
      <c r="G61" s="141">
        <f t="shared" si="3"/>
        <v>29774.900000000005</v>
      </c>
      <c r="H61" s="82">
        <f t="shared" si="2"/>
        <v>33</v>
      </c>
      <c r="I61" s="67">
        <v>739</v>
      </c>
      <c r="J61" s="73" t="s">
        <v>174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4">
        <v>9</v>
      </c>
      <c r="C62" s="54"/>
      <c r="D62" s="55"/>
      <c r="E62" s="182">
        <v>966.15</v>
      </c>
      <c r="F62" s="57">
        <v>1</v>
      </c>
      <c r="G62" s="141">
        <f t="shared" si="3"/>
        <v>28808.750000000004</v>
      </c>
      <c r="H62" s="82">
        <f t="shared" si="2"/>
        <v>32</v>
      </c>
      <c r="I62" s="67">
        <v>739</v>
      </c>
      <c r="J62" s="73" t="s">
        <v>174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4">
        <v>9</v>
      </c>
      <c r="C63" s="54"/>
      <c r="D63" s="55"/>
      <c r="E63" s="182">
        <v>948</v>
      </c>
      <c r="F63" s="57">
        <v>1</v>
      </c>
      <c r="G63" s="141">
        <f t="shared" si="3"/>
        <v>27860.750000000004</v>
      </c>
      <c r="H63" s="82">
        <f t="shared" si="2"/>
        <v>31</v>
      </c>
      <c r="I63" s="67">
        <v>739</v>
      </c>
      <c r="J63" s="73" t="s">
        <v>174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4">
        <v>9</v>
      </c>
      <c r="C64" s="54"/>
      <c r="D64" s="55"/>
      <c r="E64" s="182">
        <v>897.2</v>
      </c>
      <c r="F64" s="57">
        <v>1</v>
      </c>
      <c r="G64" s="141">
        <f t="shared" si="3"/>
        <v>26963.550000000003</v>
      </c>
      <c r="H64" s="82">
        <f t="shared" si="2"/>
        <v>30</v>
      </c>
      <c r="I64" s="67">
        <v>739</v>
      </c>
      <c r="J64" s="73" t="s">
        <v>174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4">
        <v>9</v>
      </c>
      <c r="C65" s="54"/>
      <c r="D65" s="55"/>
      <c r="E65" s="182">
        <v>934.4</v>
      </c>
      <c r="F65" s="57">
        <v>1</v>
      </c>
      <c r="G65" s="141">
        <f t="shared" si="3"/>
        <v>26029.15</v>
      </c>
      <c r="H65" s="82">
        <f t="shared" si="2"/>
        <v>29</v>
      </c>
      <c r="I65" s="67">
        <v>739</v>
      </c>
      <c r="J65" s="73" t="s">
        <v>174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4">
        <v>9</v>
      </c>
      <c r="C66" s="54"/>
      <c r="D66" s="55"/>
      <c r="E66" s="182">
        <v>936.21</v>
      </c>
      <c r="F66" s="57">
        <v>1</v>
      </c>
      <c r="G66" s="141">
        <f t="shared" si="3"/>
        <v>25092.940000000002</v>
      </c>
      <c r="H66" s="82">
        <f t="shared" si="2"/>
        <v>28</v>
      </c>
      <c r="I66" s="67">
        <v>739</v>
      </c>
      <c r="J66" s="73" t="s">
        <v>174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4">
        <v>9</v>
      </c>
      <c r="C67" s="54"/>
      <c r="D67" s="55"/>
      <c r="E67" s="182">
        <v>928.04</v>
      </c>
      <c r="F67" s="57">
        <v>1</v>
      </c>
      <c r="G67" s="141">
        <f t="shared" si="3"/>
        <v>24164.9</v>
      </c>
      <c r="H67" s="82">
        <f t="shared" si="2"/>
        <v>27</v>
      </c>
      <c r="I67" s="67">
        <v>739</v>
      </c>
      <c r="J67" s="73" t="s">
        <v>174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4">
        <v>9</v>
      </c>
      <c r="C68" s="54">
        <v>18738</v>
      </c>
      <c r="D68" s="55">
        <v>20</v>
      </c>
      <c r="E68" s="182"/>
      <c r="F68" s="57"/>
      <c r="G68" s="141">
        <f t="shared" si="3"/>
        <v>42902.9</v>
      </c>
      <c r="H68" s="82">
        <f t="shared" si="2"/>
        <v>47</v>
      </c>
      <c r="I68" s="67" t="s">
        <v>162</v>
      </c>
      <c r="J68" s="73" t="s">
        <v>75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4">
        <v>9</v>
      </c>
      <c r="C69" s="54"/>
      <c r="D69" s="55"/>
      <c r="E69" s="182">
        <v>960.5</v>
      </c>
      <c r="F69" s="57">
        <v>1</v>
      </c>
      <c r="G69" s="141">
        <f t="shared" si="3"/>
        <v>41942.400000000001</v>
      </c>
      <c r="H69" s="82">
        <f t="shared" si="2"/>
        <v>46</v>
      </c>
      <c r="I69" s="67">
        <v>740</v>
      </c>
      <c r="J69" s="73" t="s">
        <v>75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4">
        <v>9</v>
      </c>
      <c r="C70" s="54"/>
      <c r="D70" s="55"/>
      <c r="E70" s="182">
        <v>924</v>
      </c>
      <c r="F70" s="57">
        <v>1</v>
      </c>
      <c r="G70" s="141">
        <f t="shared" si="3"/>
        <v>41018.400000000001</v>
      </c>
      <c r="H70" s="82">
        <f t="shared" si="2"/>
        <v>45</v>
      </c>
      <c r="I70" s="67">
        <v>740</v>
      </c>
      <c r="J70" s="73" t="s">
        <v>75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4">
        <v>9</v>
      </c>
      <c r="C71" s="54"/>
      <c r="D71" s="55"/>
      <c r="E71" s="182">
        <v>663</v>
      </c>
      <c r="F71" s="57">
        <v>1</v>
      </c>
      <c r="G71" s="141">
        <f t="shared" ref="G71:G134" si="4">G70-E71+C71</f>
        <v>40355.4</v>
      </c>
      <c r="H71" s="82">
        <f t="shared" ref="H71:H134" si="5">H70-F71+D71</f>
        <v>44</v>
      </c>
      <c r="I71" s="67">
        <v>740</v>
      </c>
      <c r="J71" s="73" t="s">
        <v>75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4">
        <v>9</v>
      </c>
      <c r="C72" s="54"/>
      <c r="D72" s="55"/>
      <c r="E72" s="182">
        <v>972</v>
      </c>
      <c r="F72" s="57">
        <v>1</v>
      </c>
      <c r="G72" s="141">
        <f t="shared" si="4"/>
        <v>39383.4</v>
      </c>
      <c r="H72" s="82">
        <f t="shared" si="5"/>
        <v>43</v>
      </c>
      <c r="I72" s="67">
        <v>740</v>
      </c>
      <c r="J72" s="73" t="s">
        <v>75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4">
        <v>9</v>
      </c>
      <c r="C73" s="54"/>
      <c r="D73" s="55"/>
      <c r="E73" s="182">
        <v>980</v>
      </c>
      <c r="F73" s="57">
        <v>1</v>
      </c>
      <c r="G73" s="141">
        <f t="shared" si="4"/>
        <v>38403.4</v>
      </c>
      <c r="H73" s="82">
        <f t="shared" si="5"/>
        <v>42</v>
      </c>
      <c r="I73" s="67">
        <v>740</v>
      </c>
      <c r="J73" s="73" t="s">
        <v>75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4">
        <v>9</v>
      </c>
      <c r="C74" s="54"/>
      <c r="D74" s="55"/>
      <c r="E74" s="182">
        <v>985.5</v>
      </c>
      <c r="F74" s="57">
        <v>1</v>
      </c>
      <c r="G74" s="141">
        <f t="shared" si="4"/>
        <v>37417.9</v>
      </c>
      <c r="H74" s="82">
        <f t="shared" si="5"/>
        <v>41</v>
      </c>
      <c r="I74" s="67">
        <v>740</v>
      </c>
      <c r="J74" s="73" t="s">
        <v>75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4">
        <v>9</v>
      </c>
      <c r="C75" s="54"/>
      <c r="D75" s="55"/>
      <c r="E75" s="182">
        <v>929.5</v>
      </c>
      <c r="F75" s="57">
        <v>1</v>
      </c>
      <c r="G75" s="141">
        <f t="shared" si="4"/>
        <v>36488.400000000001</v>
      </c>
      <c r="H75" s="82">
        <f t="shared" si="5"/>
        <v>40</v>
      </c>
      <c r="I75" s="67">
        <v>740</v>
      </c>
      <c r="J75" s="73" t="s">
        <v>75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4">
        <v>9</v>
      </c>
      <c r="C76" s="54"/>
      <c r="D76" s="55"/>
      <c r="E76" s="182">
        <v>1007.5</v>
      </c>
      <c r="F76" s="57">
        <v>1</v>
      </c>
      <c r="G76" s="183">
        <f t="shared" si="4"/>
        <v>35480.9</v>
      </c>
      <c r="H76" s="184">
        <f t="shared" si="5"/>
        <v>39</v>
      </c>
      <c r="I76" s="67">
        <v>740</v>
      </c>
      <c r="J76" s="73" t="s">
        <v>75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4">
        <v>9</v>
      </c>
      <c r="C77" s="54"/>
      <c r="D77" s="55"/>
      <c r="E77" s="182">
        <v>1015</v>
      </c>
      <c r="F77" s="57">
        <v>1</v>
      </c>
      <c r="G77" s="141">
        <f t="shared" si="4"/>
        <v>34465.9</v>
      </c>
      <c r="H77" s="82">
        <f t="shared" si="5"/>
        <v>38</v>
      </c>
      <c r="I77" s="67">
        <v>740</v>
      </c>
      <c r="J77" s="73" t="s">
        <v>75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4">
        <v>9</v>
      </c>
      <c r="C78" s="54"/>
      <c r="D78" s="55"/>
      <c r="E78" s="182">
        <v>934.5</v>
      </c>
      <c r="F78" s="57">
        <v>1</v>
      </c>
      <c r="G78" s="141">
        <f t="shared" si="4"/>
        <v>33531.4</v>
      </c>
      <c r="H78" s="82">
        <f t="shared" si="5"/>
        <v>37</v>
      </c>
      <c r="I78" s="67">
        <v>740</v>
      </c>
      <c r="J78" s="73" t="s">
        <v>75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4">
        <v>9</v>
      </c>
      <c r="C79" s="54"/>
      <c r="D79" s="55"/>
      <c r="E79" s="182">
        <v>977.5</v>
      </c>
      <c r="F79" s="57">
        <v>1</v>
      </c>
      <c r="G79" s="141">
        <f t="shared" si="4"/>
        <v>32553.9</v>
      </c>
      <c r="H79" s="82">
        <f t="shared" si="5"/>
        <v>36</v>
      </c>
      <c r="I79" s="67">
        <v>741</v>
      </c>
      <c r="J79" s="73" t="s">
        <v>75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4">
        <v>9</v>
      </c>
      <c r="C80" s="54"/>
      <c r="D80" s="55"/>
      <c r="E80" s="182">
        <v>1022</v>
      </c>
      <c r="F80" s="57">
        <v>1</v>
      </c>
      <c r="G80" s="141">
        <f t="shared" si="4"/>
        <v>31531.9</v>
      </c>
      <c r="H80" s="82">
        <f t="shared" si="5"/>
        <v>35</v>
      </c>
      <c r="I80" s="67">
        <v>741</v>
      </c>
      <c r="J80" s="73" t="s">
        <v>75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4">
        <v>9</v>
      </c>
      <c r="C81" s="54"/>
      <c r="D81" s="55"/>
      <c r="E81" s="182">
        <v>984</v>
      </c>
      <c r="F81" s="57">
        <v>1</v>
      </c>
      <c r="G81" s="141">
        <f t="shared" si="4"/>
        <v>30547.9</v>
      </c>
      <c r="H81" s="82">
        <f t="shared" si="5"/>
        <v>34</v>
      </c>
      <c r="I81" s="67">
        <v>741</v>
      </c>
      <c r="J81" s="73" t="s">
        <v>75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4">
        <v>9</v>
      </c>
      <c r="C82" s="54"/>
      <c r="D82" s="55"/>
      <c r="E82" s="182">
        <v>971.5</v>
      </c>
      <c r="F82" s="57">
        <v>1</v>
      </c>
      <c r="G82" s="141">
        <f t="shared" si="4"/>
        <v>29576.400000000001</v>
      </c>
      <c r="H82" s="82">
        <f t="shared" si="5"/>
        <v>33</v>
      </c>
      <c r="I82" s="67">
        <v>741</v>
      </c>
      <c r="J82" s="73" t="s">
        <v>75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4">
        <v>9</v>
      </c>
      <c r="C83" s="54"/>
      <c r="D83" s="55"/>
      <c r="E83" s="182">
        <v>950.5</v>
      </c>
      <c r="F83" s="57">
        <v>1</v>
      </c>
      <c r="G83" s="141">
        <f t="shared" si="4"/>
        <v>28625.9</v>
      </c>
      <c r="H83" s="82">
        <f t="shared" si="5"/>
        <v>32</v>
      </c>
      <c r="I83" s="67">
        <v>741</v>
      </c>
      <c r="J83" s="73" t="s">
        <v>75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4">
        <v>9</v>
      </c>
      <c r="C84" s="54"/>
      <c r="D84" s="55"/>
      <c r="E84" s="182">
        <v>843</v>
      </c>
      <c r="F84" s="57">
        <v>1</v>
      </c>
      <c r="G84" s="141">
        <f t="shared" si="4"/>
        <v>27782.9</v>
      </c>
      <c r="H84" s="82">
        <f t="shared" si="5"/>
        <v>31</v>
      </c>
      <c r="I84" s="67">
        <v>741</v>
      </c>
      <c r="J84" s="73" t="s">
        <v>75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4">
        <v>9</v>
      </c>
      <c r="C85" s="54"/>
      <c r="D85" s="55"/>
      <c r="E85" s="182">
        <v>903</v>
      </c>
      <c r="F85" s="57">
        <v>1</v>
      </c>
      <c r="G85" s="141">
        <f t="shared" si="4"/>
        <v>26879.9</v>
      </c>
      <c r="H85" s="82">
        <f t="shared" si="5"/>
        <v>30</v>
      </c>
      <c r="I85" s="67">
        <v>741</v>
      </c>
      <c r="J85" s="73" t="s">
        <v>75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4">
        <v>9</v>
      </c>
      <c r="C86" s="54"/>
      <c r="D86" s="55"/>
      <c r="E86" s="182">
        <v>879.5</v>
      </c>
      <c r="F86" s="57">
        <v>1</v>
      </c>
      <c r="G86" s="141">
        <f t="shared" si="4"/>
        <v>26000.400000000001</v>
      </c>
      <c r="H86" s="82">
        <f t="shared" si="5"/>
        <v>29</v>
      </c>
      <c r="I86" s="67">
        <v>741</v>
      </c>
      <c r="J86" s="73" t="s">
        <v>75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4">
        <v>9</v>
      </c>
      <c r="C87" s="54"/>
      <c r="D87" s="55"/>
      <c r="E87" s="182">
        <v>1033</v>
      </c>
      <c r="F87" s="57">
        <v>1</v>
      </c>
      <c r="G87" s="141">
        <f t="shared" si="4"/>
        <v>24967.4</v>
      </c>
      <c r="H87" s="82">
        <f t="shared" si="5"/>
        <v>28</v>
      </c>
      <c r="I87" s="67">
        <v>741</v>
      </c>
      <c r="J87" s="73" t="s">
        <v>75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4">
        <v>9</v>
      </c>
      <c r="C88" s="54"/>
      <c r="D88" s="55"/>
      <c r="E88" s="182">
        <v>802.5</v>
      </c>
      <c r="F88" s="57">
        <v>1</v>
      </c>
      <c r="G88" s="141">
        <f t="shared" si="4"/>
        <v>24164.9</v>
      </c>
      <c r="H88" s="82">
        <f t="shared" si="5"/>
        <v>27</v>
      </c>
      <c r="I88" s="67">
        <v>741</v>
      </c>
      <c r="J88" s="73" t="s">
        <v>75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4">
        <v>10</v>
      </c>
      <c r="C89" s="54"/>
      <c r="D89" s="55"/>
      <c r="E89" s="182">
        <v>903.1</v>
      </c>
      <c r="F89" s="57">
        <v>1</v>
      </c>
      <c r="G89" s="141">
        <f t="shared" si="4"/>
        <v>23261.800000000003</v>
      </c>
      <c r="H89" s="82">
        <f t="shared" si="5"/>
        <v>26</v>
      </c>
      <c r="I89" s="67">
        <v>749</v>
      </c>
      <c r="J89" s="73" t="s">
        <v>152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4">
        <v>10</v>
      </c>
      <c r="C90" s="54"/>
      <c r="D90" s="55"/>
      <c r="E90" s="182">
        <v>882.2</v>
      </c>
      <c r="F90" s="57">
        <v>1</v>
      </c>
      <c r="G90" s="141">
        <f t="shared" si="4"/>
        <v>22379.600000000002</v>
      </c>
      <c r="H90" s="82">
        <f t="shared" si="5"/>
        <v>25</v>
      </c>
      <c r="I90" s="67">
        <v>749</v>
      </c>
      <c r="J90" s="73" t="s">
        <v>152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4">
        <v>11</v>
      </c>
      <c r="C91" s="54"/>
      <c r="D91" s="55"/>
      <c r="E91" s="182">
        <v>912.2</v>
      </c>
      <c r="F91" s="57">
        <v>1</v>
      </c>
      <c r="G91" s="141">
        <f t="shared" si="4"/>
        <v>21467.4</v>
      </c>
      <c r="H91" s="82">
        <f t="shared" si="5"/>
        <v>24</v>
      </c>
      <c r="I91" s="67">
        <v>757</v>
      </c>
      <c r="J91" s="73" t="s">
        <v>152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4">
        <v>11</v>
      </c>
      <c r="C92" s="54"/>
      <c r="D92" s="55"/>
      <c r="E92" s="182">
        <v>845</v>
      </c>
      <c r="F92" s="57">
        <v>1</v>
      </c>
      <c r="G92" s="141">
        <f t="shared" si="4"/>
        <v>20622.400000000001</v>
      </c>
      <c r="H92" s="82">
        <f t="shared" si="5"/>
        <v>23</v>
      </c>
      <c r="I92" s="67">
        <v>757</v>
      </c>
      <c r="J92" s="73" t="s">
        <v>152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4">
        <v>11</v>
      </c>
      <c r="C93" s="54"/>
      <c r="D93" s="55"/>
      <c r="E93" s="182">
        <v>885</v>
      </c>
      <c r="F93" s="57">
        <v>1</v>
      </c>
      <c r="G93" s="141">
        <f t="shared" si="4"/>
        <v>19737.400000000001</v>
      </c>
      <c r="H93" s="82">
        <f t="shared" si="5"/>
        <v>22</v>
      </c>
      <c r="I93" s="67">
        <v>757</v>
      </c>
      <c r="J93" s="73" t="s">
        <v>152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4">
        <v>11</v>
      </c>
      <c r="C94" s="54"/>
      <c r="D94" s="55"/>
      <c r="E94" s="182">
        <v>868.6</v>
      </c>
      <c r="F94" s="57">
        <v>1</v>
      </c>
      <c r="G94" s="141">
        <f t="shared" si="4"/>
        <v>18868.800000000003</v>
      </c>
      <c r="H94" s="82">
        <f t="shared" si="5"/>
        <v>21</v>
      </c>
      <c r="I94" s="67">
        <v>757</v>
      </c>
      <c r="J94" s="73" t="s">
        <v>152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4">
        <v>11</v>
      </c>
      <c r="C95" s="54">
        <v>18913.900000000001</v>
      </c>
      <c r="D95" s="55">
        <v>21</v>
      </c>
      <c r="E95" s="182"/>
      <c r="F95" s="57"/>
      <c r="G95" s="141">
        <f t="shared" si="4"/>
        <v>37782.700000000004</v>
      </c>
      <c r="H95" s="82">
        <f t="shared" si="5"/>
        <v>42</v>
      </c>
      <c r="I95" s="67" t="s">
        <v>151</v>
      </c>
      <c r="J95" s="73" t="s">
        <v>152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4">
        <v>11</v>
      </c>
      <c r="C96" s="54"/>
      <c r="D96" s="55"/>
      <c r="E96" s="182">
        <v>904</v>
      </c>
      <c r="F96" s="57">
        <v>1</v>
      </c>
      <c r="G96" s="141">
        <f t="shared" si="4"/>
        <v>36878.700000000004</v>
      </c>
      <c r="H96" s="82">
        <f t="shared" si="5"/>
        <v>41</v>
      </c>
      <c r="I96" s="67">
        <v>759</v>
      </c>
      <c r="J96" s="73" t="s">
        <v>152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4">
        <v>11</v>
      </c>
      <c r="C97" s="54"/>
      <c r="D97" s="55"/>
      <c r="E97" s="182">
        <v>902.2</v>
      </c>
      <c r="F97" s="57">
        <v>1</v>
      </c>
      <c r="G97" s="141">
        <f t="shared" si="4"/>
        <v>35976.500000000007</v>
      </c>
      <c r="H97" s="82">
        <f t="shared" si="5"/>
        <v>40</v>
      </c>
      <c r="I97" s="67">
        <v>759</v>
      </c>
      <c r="J97" s="73" t="s">
        <v>152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4">
        <v>11</v>
      </c>
      <c r="C98" s="54"/>
      <c r="D98" s="55"/>
      <c r="E98" s="182">
        <v>872.3</v>
      </c>
      <c r="F98" s="57">
        <v>1</v>
      </c>
      <c r="G98" s="141">
        <f t="shared" si="4"/>
        <v>35104.200000000004</v>
      </c>
      <c r="H98" s="82">
        <f t="shared" si="5"/>
        <v>39</v>
      </c>
      <c r="I98" s="67">
        <v>760</v>
      </c>
      <c r="J98" s="73" t="s">
        <v>152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4">
        <v>11</v>
      </c>
      <c r="C99" s="54"/>
      <c r="D99" s="55"/>
      <c r="E99" s="182">
        <v>829.6</v>
      </c>
      <c r="F99" s="57">
        <v>1</v>
      </c>
      <c r="G99" s="141">
        <f t="shared" si="4"/>
        <v>34274.600000000006</v>
      </c>
      <c r="H99" s="82">
        <f t="shared" si="5"/>
        <v>38</v>
      </c>
      <c r="I99" s="67">
        <v>760</v>
      </c>
      <c r="J99" s="73" t="s">
        <v>152</v>
      </c>
      <c r="K99" s="6"/>
      <c r="L99" s="4"/>
      <c r="M99" s="1"/>
      <c r="N99" s="1"/>
      <c r="O99" s="1"/>
      <c r="P99" s="5"/>
    </row>
    <row r="100" spans="1:16" ht="20.25">
      <c r="A100" s="50"/>
      <c r="B100" s="104">
        <v>11</v>
      </c>
      <c r="C100" s="54"/>
      <c r="D100" s="55"/>
      <c r="E100" s="182">
        <v>922.1</v>
      </c>
      <c r="F100" s="57">
        <v>1</v>
      </c>
      <c r="G100" s="141">
        <f t="shared" si="4"/>
        <v>33352.500000000007</v>
      </c>
      <c r="H100" s="82">
        <f t="shared" si="5"/>
        <v>37</v>
      </c>
      <c r="I100" s="67">
        <v>760</v>
      </c>
      <c r="J100" s="73" t="s">
        <v>152</v>
      </c>
      <c r="K100" s="6"/>
      <c r="L100" s="4"/>
      <c r="M100" s="1"/>
      <c r="N100" s="1"/>
      <c r="O100" s="1"/>
      <c r="P100" s="5"/>
    </row>
    <row r="101" spans="1:16" ht="20.25">
      <c r="A101" s="50"/>
      <c r="B101" s="104">
        <v>11</v>
      </c>
      <c r="C101" s="54"/>
      <c r="D101" s="55"/>
      <c r="E101" s="182">
        <v>921.2</v>
      </c>
      <c r="F101" s="57">
        <v>1</v>
      </c>
      <c r="G101" s="141">
        <f t="shared" si="4"/>
        <v>32431.300000000007</v>
      </c>
      <c r="H101" s="82">
        <f t="shared" si="5"/>
        <v>36</v>
      </c>
      <c r="I101" s="67">
        <v>760</v>
      </c>
      <c r="J101" s="73" t="s">
        <v>152</v>
      </c>
      <c r="K101" s="6"/>
      <c r="L101" s="4"/>
      <c r="M101" s="1"/>
      <c r="N101" s="1"/>
      <c r="O101" s="1"/>
      <c r="P101" s="5"/>
    </row>
    <row r="102" spans="1:16" ht="20.25">
      <c r="A102" s="50"/>
      <c r="B102" s="104">
        <v>11</v>
      </c>
      <c r="C102" s="54"/>
      <c r="D102" s="55"/>
      <c r="E102" s="182">
        <v>871.3</v>
      </c>
      <c r="F102" s="57">
        <v>1</v>
      </c>
      <c r="G102" s="141">
        <f t="shared" si="4"/>
        <v>31560.000000000007</v>
      </c>
      <c r="H102" s="82">
        <f t="shared" si="5"/>
        <v>35</v>
      </c>
      <c r="I102" s="67">
        <v>760</v>
      </c>
      <c r="J102" s="73" t="s">
        <v>152</v>
      </c>
      <c r="K102" s="6"/>
      <c r="L102" s="4"/>
      <c r="M102" s="1"/>
      <c r="N102" s="1"/>
      <c r="O102" s="1"/>
      <c r="P102" s="5"/>
    </row>
    <row r="103" spans="1:16" ht="20.25">
      <c r="A103" s="50"/>
      <c r="B103" s="104">
        <v>11</v>
      </c>
      <c r="C103" s="54"/>
      <c r="D103" s="55"/>
      <c r="E103" s="182">
        <v>913.1</v>
      </c>
      <c r="F103" s="57">
        <v>1</v>
      </c>
      <c r="G103" s="141">
        <f t="shared" si="4"/>
        <v>30646.900000000009</v>
      </c>
      <c r="H103" s="82">
        <f t="shared" si="5"/>
        <v>34</v>
      </c>
      <c r="I103" s="67">
        <v>760</v>
      </c>
      <c r="J103" s="73" t="s">
        <v>152</v>
      </c>
      <c r="K103" s="6"/>
      <c r="L103" s="4"/>
      <c r="M103" s="1"/>
      <c r="N103" s="1"/>
      <c r="O103" s="1"/>
      <c r="P103" s="5"/>
    </row>
    <row r="104" spans="1:16" ht="20.25">
      <c r="A104" s="50"/>
      <c r="B104" s="104">
        <v>11</v>
      </c>
      <c r="C104" s="54"/>
      <c r="D104" s="55"/>
      <c r="E104" s="182">
        <v>892.2</v>
      </c>
      <c r="F104" s="57">
        <v>1</v>
      </c>
      <c r="G104" s="141">
        <f t="shared" si="4"/>
        <v>29754.700000000008</v>
      </c>
      <c r="H104" s="82">
        <f t="shared" si="5"/>
        <v>33</v>
      </c>
      <c r="I104" s="67">
        <v>760</v>
      </c>
      <c r="J104" s="73" t="s">
        <v>152</v>
      </c>
      <c r="K104" s="6"/>
      <c r="L104" s="4"/>
      <c r="M104" s="1"/>
      <c r="N104" s="1"/>
      <c r="O104" s="1"/>
      <c r="P104" s="5"/>
    </row>
    <row r="105" spans="1:16" ht="20.25">
      <c r="A105" s="50"/>
      <c r="B105" s="104">
        <v>11</v>
      </c>
      <c r="C105" s="54"/>
      <c r="D105" s="55"/>
      <c r="E105" s="182">
        <v>905.8</v>
      </c>
      <c r="F105" s="57">
        <v>1</v>
      </c>
      <c r="G105" s="141">
        <f t="shared" si="4"/>
        <v>28848.900000000009</v>
      </c>
      <c r="H105" s="82">
        <f t="shared" si="5"/>
        <v>32</v>
      </c>
      <c r="I105" s="67">
        <v>760</v>
      </c>
      <c r="J105" s="73" t="s">
        <v>152</v>
      </c>
      <c r="K105" s="6"/>
      <c r="L105" s="4"/>
      <c r="M105" s="1"/>
      <c r="N105" s="1"/>
      <c r="O105" s="1"/>
      <c r="P105" s="5"/>
    </row>
    <row r="106" spans="1:16" ht="20.25">
      <c r="A106" s="50"/>
      <c r="B106" s="104">
        <v>11</v>
      </c>
      <c r="C106" s="54"/>
      <c r="D106" s="55"/>
      <c r="E106" s="182">
        <v>928.5</v>
      </c>
      <c r="F106" s="57">
        <v>1</v>
      </c>
      <c r="G106" s="141">
        <f t="shared" si="4"/>
        <v>27920.400000000009</v>
      </c>
      <c r="H106" s="82">
        <f t="shared" si="5"/>
        <v>31</v>
      </c>
      <c r="I106" s="67">
        <v>760</v>
      </c>
      <c r="J106" s="73" t="s">
        <v>152</v>
      </c>
      <c r="K106" s="6"/>
      <c r="L106" s="4"/>
      <c r="M106" s="1"/>
      <c r="N106" s="1"/>
      <c r="O106" s="1"/>
      <c r="P106" s="5"/>
    </row>
    <row r="107" spans="1:16" ht="20.25">
      <c r="A107" s="50"/>
      <c r="B107" s="104">
        <v>11</v>
      </c>
      <c r="C107" s="54"/>
      <c r="D107" s="55"/>
      <c r="E107" s="182">
        <v>921.2</v>
      </c>
      <c r="F107" s="57">
        <v>1</v>
      </c>
      <c r="G107" s="141">
        <f t="shared" si="4"/>
        <v>26999.200000000008</v>
      </c>
      <c r="H107" s="82">
        <f t="shared" si="5"/>
        <v>30</v>
      </c>
      <c r="I107" s="67">
        <v>760</v>
      </c>
      <c r="J107" s="73" t="s">
        <v>152</v>
      </c>
      <c r="K107" s="6"/>
      <c r="L107" s="4"/>
      <c r="M107" s="1"/>
      <c r="N107" s="1"/>
      <c r="O107" s="1"/>
      <c r="P107" s="5"/>
    </row>
    <row r="108" spans="1:16" ht="20.25">
      <c r="A108" s="50"/>
      <c r="B108" s="104">
        <v>12</v>
      </c>
      <c r="C108" s="54"/>
      <c r="D108" s="55"/>
      <c r="E108" s="182">
        <v>916.7</v>
      </c>
      <c r="F108" s="57">
        <v>1</v>
      </c>
      <c r="G108" s="141">
        <f t="shared" si="4"/>
        <v>26082.500000000007</v>
      </c>
      <c r="H108" s="82">
        <f t="shared" si="5"/>
        <v>29</v>
      </c>
      <c r="I108" s="67">
        <v>764</v>
      </c>
      <c r="J108" s="73" t="s">
        <v>152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4">
        <v>12</v>
      </c>
      <c r="C109" s="54"/>
      <c r="D109" s="55"/>
      <c r="E109" s="182">
        <v>886.8</v>
      </c>
      <c r="F109" s="57">
        <v>1</v>
      </c>
      <c r="G109" s="141">
        <f t="shared" si="4"/>
        <v>25195.700000000008</v>
      </c>
      <c r="H109" s="82">
        <f t="shared" si="5"/>
        <v>28</v>
      </c>
      <c r="I109" s="67">
        <v>764</v>
      </c>
      <c r="J109" s="73" t="s">
        <v>152</v>
      </c>
      <c r="K109" s="6"/>
      <c r="L109" s="4"/>
      <c r="M109" s="1"/>
      <c r="N109" s="1"/>
      <c r="O109" s="1"/>
      <c r="P109" s="5"/>
    </row>
    <row r="110" spans="1:16" ht="20.25">
      <c r="A110" s="50"/>
      <c r="B110" s="104">
        <v>12</v>
      </c>
      <c r="C110" s="54"/>
      <c r="D110" s="55"/>
      <c r="E110" s="182">
        <v>888.6</v>
      </c>
      <c r="F110" s="57">
        <v>1</v>
      </c>
      <c r="G110" s="141">
        <f t="shared" si="4"/>
        <v>24307.100000000009</v>
      </c>
      <c r="H110" s="82">
        <f t="shared" si="5"/>
        <v>27</v>
      </c>
      <c r="I110" s="67">
        <v>764</v>
      </c>
      <c r="J110" s="73" t="s">
        <v>152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4">
        <v>12</v>
      </c>
      <c r="C111" s="54"/>
      <c r="D111" s="55"/>
      <c r="E111" s="182">
        <v>900.4</v>
      </c>
      <c r="F111" s="57">
        <v>1</v>
      </c>
      <c r="G111" s="141">
        <f t="shared" si="4"/>
        <v>23406.700000000008</v>
      </c>
      <c r="H111" s="82">
        <f t="shared" si="5"/>
        <v>26</v>
      </c>
      <c r="I111" s="67">
        <v>764</v>
      </c>
      <c r="J111" s="73" t="s">
        <v>152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4">
        <v>12</v>
      </c>
      <c r="C112" s="54"/>
      <c r="D112" s="55"/>
      <c r="E112" s="182">
        <v>918.5</v>
      </c>
      <c r="F112" s="57">
        <v>1</v>
      </c>
      <c r="G112" s="141">
        <f t="shared" si="4"/>
        <v>22488.200000000008</v>
      </c>
      <c r="H112" s="82">
        <f t="shared" si="5"/>
        <v>25</v>
      </c>
      <c r="I112" s="67">
        <v>764</v>
      </c>
      <c r="J112" s="73" t="s">
        <v>152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4">
        <v>12</v>
      </c>
      <c r="C113" s="54"/>
      <c r="D113" s="55"/>
      <c r="E113" s="182">
        <v>885</v>
      </c>
      <c r="F113" s="57">
        <v>1</v>
      </c>
      <c r="G113" s="141">
        <f t="shared" si="4"/>
        <v>21603.200000000008</v>
      </c>
      <c r="H113" s="82">
        <f t="shared" si="5"/>
        <v>24</v>
      </c>
      <c r="I113" s="67">
        <v>764</v>
      </c>
      <c r="J113" s="73" t="s">
        <v>152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4">
        <v>12</v>
      </c>
      <c r="C114" s="54"/>
      <c r="D114" s="55"/>
      <c r="E114" s="182">
        <v>889.5</v>
      </c>
      <c r="F114" s="57">
        <v>1</v>
      </c>
      <c r="G114" s="141">
        <f t="shared" si="4"/>
        <v>20713.700000000008</v>
      </c>
      <c r="H114" s="82">
        <f t="shared" si="5"/>
        <v>23</v>
      </c>
      <c r="I114" s="67">
        <v>764</v>
      </c>
      <c r="J114" s="73" t="s">
        <v>152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4">
        <v>12</v>
      </c>
      <c r="C115" s="54"/>
      <c r="D115" s="55"/>
      <c r="E115" s="182">
        <v>904</v>
      </c>
      <c r="F115" s="57">
        <v>1</v>
      </c>
      <c r="G115" s="141">
        <f t="shared" si="4"/>
        <v>19809.700000000008</v>
      </c>
      <c r="H115" s="82">
        <f t="shared" si="5"/>
        <v>22</v>
      </c>
      <c r="I115" s="67">
        <v>769</v>
      </c>
      <c r="J115" s="73" t="s">
        <v>152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4">
        <v>12</v>
      </c>
      <c r="C116" s="54"/>
      <c r="D116" s="55"/>
      <c r="E116" s="182">
        <v>895.8</v>
      </c>
      <c r="F116" s="57">
        <v>1</v>
      </c>
      <c r="G116" s="141">
        <f t="shared" si="4"/>
        <v>18913.900000000009</v>
      </c>
      <c r="H116" s="82">
        <f t="shared" si="5"/>
        <v>21</v>
      </c>
      <c r="I116" s="67">
        <v>769</v>
      </c>
      <c r="J116" s="73" t="s">
        <v>152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4">
        <v>12</v>
      </c>
      <c r="C117" s="54"/>
      <c r="D117" s="55"/>
      <c r="E117" s="182">
        <v>908.5</v>
      </c>
      <c r="F117" s="57">
        <v>1</v>
      </c>
      <c r="G117" s="141">
        <f t="shared" si="4"/>
        <v>18005.400000000009</v>
      </c>
      <c r="H117" s="82">
        <f t="shared" si="5"/>
        <v>20</v>
      </c>
      <c r="I117" s="67">
        <v>770</v>
      </c>
      <c r="J117" s="73" t="s">
        <v>152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4">
        <v>12</v>
      </c>
      <c r="C118" s="54"/>
      <c r="D118" s="55"/>
      <c r="E118" s="182">
        <v>883.1</v>
      </c>
      <c r="F118" s="57">
        <v>1</v>
      </c>
      <c r="G118" s="141">
        <f t="shared" si="4"/>
        <v>17122.30000000001</v>
      </c>
      <c r="H118" s="82">
        <f t="shared" si="5"/>
        <v>19</v>
      </c>
      <c r="I118" s="67">
        <v>770</v>
      </c>
      <c r="J118" s="73" t="s">
        <v>152</v>
      </c>
      <c r="K118" s="6"/>
      <c r="L118" s="4"/>
      <c r="M118" s="1"/>
      <c r="N118" s="1"/>
      <c r="O118" s="1"/>
      <c r="P118" s="5"/>
    </row>
    <row r="119" spans="1:16" ht="20.25">
      <c r="A119" s="50"/>
      <c r="B119" s="104">
        <v>12</v>
      </c>
      <c r="C119" s="54"/>
      <c r="D119" s="55"/>
      <c r="E119" s="182">
        <v>902.2</v>
      </c>
      <c r="F119" s="57">
        <v>1</v>
      </c>
      <c r="G119" s="141">
        <f t="shared" si="4"/>
        <v>16220.100000000009</v>
      </c>
      <c r="H119" s="82">
        <f t="shared" si="5"/>
        <v>18</v>
      </c>
      <c r="I119" s="67">
        <v>770</v>
      </c>
      <c r="J119" s="73" t="s">
        <v>152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4">
        <v>12</v>
      </c>
      <c r="C120" s="54"/>
      <c r="D120" s="55"/>
      <c r="E120" s="182">
        <v>908.5</v>
      </c>
      <c r="F120" s="57">
        <v>1</v>
      </c>
      <c r="G120" s="141">
        <f t="shared" si="4"/>
        <v>15311.600000000009</v>
      </c>
      <c r="H120" s="82">
        <f t="shared" si="5"/>
        <v>17</v>
      </c>
      <c r="I120" s="67">
        <v>770</v>
      </c>
      <c r="J120" s="73" t="s">
        <v>152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4">
        <v>12</v>
      </c>
      <c r="C121" s="54"/>
      <c r="D121" s="55"/>
      <c r="E121" s="182">
        <v>914.9</v>
      </c>
      <c r="F121" s="57">
        <v>1</v>
      </c>
      <c r="G121" s="141">
        <f t="shared" si="4"/>
        <v>14396.70000000001</v>
      </c>
      <c r="H121" s="82">
        <f t="shared" si="5"/>
        <v>16</v>
      </c>
      <c r="I121" s="67">
        <v>770</v>
      </c>
      <c r="J121" s="73" t="s">
        <v>152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4">
        <v>14</v>
      </c>
      <c r="C122" s="54"/>
      <c r="D122" s="55"/>
      <c r="E122" s="182">
        <v>914.9</v>
      </c>
      <c r="F122" s="57">
        <v>1</v>
      </c>
      <c r="G122" s="141">
        <f t="shared" si="4"/>
        <v>13481.80000000001</v>
      </c>
      <c r="H122" s="82">
        <f t="shared" si="5"/>
        <v>15</v>
      </c>
      <c r="I122" s="67">
        <v>773</v>
      </c>
      <c r="J122" s="73" t="s">
        <v>152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4">
        <v>14</v>
      </c>
      <c r="C123" s="54"/>
      <c r="D123" s="55"/>
      <c r="E123" s="182">
        <v>884</v>
      </c>
      <c r="F123" s="57">
        <v>1</v>
      </c>
      <c r="G123" s="141">
        <f t="shared" si="4"/>
        <v>12597.80000000001</v>
      </c>
      <c r="H123" s="82">
        <f t="shared" si="5"/>
        <v>14</v>
      </c>
      <c r="I123" s="67">
        <v>773</v>
      </c>
      <c r="J123" s="73" t="s">
        <v>152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4">
        <v>14</v>
      </c>
      <c r="C124" s="54"/>
      <c r="D124" s="55"/>
      <c r="E124" s="182">
        <v>915.8</v>
      </c>
      <c r="F124" s="57">
        <v>1</v>
      </c>
      <c r="G124" s="141">
        <f t="shared" si="4"/>
        <v>11682.000000000011</v>
      </c>
      <c r="H124" s="82">
        <f t="shared" si="5"/>
        <v>13</v>
      </c>
      <c r="I124" s="67">
        <v>773</v>
      </c>
      <c r="J124" s="73" t="s">
        <v>152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4">
        <v>14</v>
      </c>
      <c r="C125" s="54"/>
      <c r="D125" s="55"/>
      <c r="E125" s="182">
        <v>894.9</v>
      </c>
      <c r="F125" s="57">
        <v>1</v>
      </c>
      <c r="G125" s="141">
        <f t="shared" si="4"/>
        <v>10787.100000000011</v>
      </c>
      <c r="H125" s="82">
        <f t="shared" si="5"/>
        <v>12</v>
      </c>
      <c r="I125" s="67">
        <v>773</v>
      </c>
      <c r="J125" s="73" t="s">
        <v>152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4">
        <v>14</v>
      </c>
      <c r="C126" s="54"/>
      <c r="D126" s="55"/>
      <c r="E126" s="182">
        <v>900.4</v>
      </c>
      <c r="F126" s="57">
        <v>1</v>
      </c>
      <c r="G126" s="141">
        <f t="shared" si="4"/>
        <v>9886.7000000000116</v>
      </c>
      <c r="H126" s="82">
        <f t="shared" si="5"/>
        <v>11</v>
      </c>
      <c r="I126" s="67">
        <v>773</v>
      </c>
      <c r="J126" s="73" t="s">
        <v>152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4">
        <v>14</v>
      </c>
      <c r="C127" s="54"/>
      <c r="D127" s="55"/>
      <c r="E127" s="182">
        <v>911.3</v>
      </c>
      <c r="F127" s="57">
        <v>1</v>
      </c>
      <c r="G127" s="141">
        <f t="shared" si="4"/>
        <v>8975.4000000000124</v>
      </c>
      <c r="H127" s="82">
        <f t="shared" si="5"/>
        <v>10</v>
      </c>
      <c r="I127" s="67">
        <v>773</v>
      </c>
      <c r="J127" s="73" t="s">
        <v>152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4">
        <v>14</v>
      </c>
      <c r="C128" s="54"/>
      <c r="D128" s="55"/>
      <c r="E128" s="182">
        <v>906</v>
      </c>
      <c r="F128" s="57">
        <v>1</v>
      </c>
      <c r="G128" s="141">
        <f t="shared" si="4"/>
        <v>8069.4000000000124</v>
      </c>
      <c r="H128" s="82">
        <f t="shared" si="5"/>
        <v>9</v>
      </c>
      <c r="I128" s="67">
        <v>773</v>
      </c>
      <c r="J128" s="73" t="s">
        <v>152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4">
        <v>14</v>
      </c>
      <c r="C129" s="54"/>
      <c r="D129" s="55"/>
      <c r="E129" s="182">
        <v>916</v>
      </c>
      <c r="F129" s="57">
        <v>1</v>
      </c>
      <c r="G129" s="141">
        <f t="shared" si="4"/>
        <v>7153.4000000000124</v>
      </c>
      <c r="H129" s="82">
        <f t="shared" si="5"/>
        <v>8</v>
      </c>
      <c r="I129" s="67">
        <v>773</v>
      </c>
      <c r="J129" s="73" t="s">
        <v>152</v>
      </c>
      <c r="K129" s="6"/>
      <c r="L129" s="4"/>
      <c r="M129" s="1"/>
      <c r="N129" s="1"/>
      <c r="O129" s="1"/>
      <c r="P129" s="5"/>
    </row>
    <row r="130" spans="1:16" ht="20.25">
      <c r="A130" s="50"/>
      <c r="B130" s="104">
        <v>14</v>
      </c>
      <c r="C130" s="54"/>
      <c r="D130" s="55"/>
      <c r="E130" s="182">
        <v>901.3</v>
      </c>
      <c r="F130" s="57">
        <v>1</v>
      </c>
      <c r="G130" s="141">
        <f t="shared" si="4"/>
        <v>6252.1000000000122</v>
      </c>
      <c r="H130" s="82">
        <f t="shared" si="5"/>
        <v>7</v>
      </c>
      <c r="I130" s="67">
        <v>773</v>
      </c>
      <c r="J130" s="73" t="s">
        <v>152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4">
        <v>14</v>
      </c>
      <c r="C131" s="54"/>
      <c r="D131" s="55"/>
      <c r="E131" s="182">
        <v>909.4</v>
      </c>
      <c r="F131" s="57">
        <v>1</v>
      </c>
      <c r="G131" s="141">
        <f t="shared" si="4"/>
        <v>5342.7000000000126</v>
      </c>
      <c r="H131" s="82">
        <f t="shared" si="5"/>
        <v>6</v>
      </c>
      <c r="I131" s="67">
        <v>773</v>
      </c>
      <c r="J131" s="73" t="s">
        <v>152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4">
        <v>14</v>
      </c>
      <c r="C132" s="54"/>
      <c r="D132" s="55"/>
      <c r="E132" s="182">
        <v>895.8</v>
      </c>
      <c r="F132" s="57">
        <v>1</v>
      </c>
      <c r="G132" s="141">
        <f t="shared" si="4"/>
        <v>4446.9000000000124</v>
      </c>
      <c r="H132" s="82">
        <f t="shared" si="5"/>
        <v>5</v>
      </c>
      <c r="I132" s="67">
        <v>776</v>
      </c>
      <c r="J132" s="73" t="s">
        <v>152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4">
        <v>14</v>
      </c>
      <c r="C133" s="54"/>
      <c r="D133" s="55"/>
      <c r="E133" s="182">
        <v>906.7</v>
      </c>
      <c r="F133" s="57">
        <v>1</v>
      </c>
      <c r="G133" s="141">
        <f t="shared" si="4"/>
        <v>3540.2000000000126</v>
      </c>
      <c r="H133" s="82">
        <f t="shared" si="5"/>
        <v>4</v>
      </c>
      <c r="I133" s="67">
        <v>776</v>
      </c>
      <c r="J133" s="73" t="s">
        <v>152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4">
        <v>14</v>
      </c>
      <c r="C134" s="54"/>
      <c r="D134" s="55"/>
      <c r="E134" s="182">
        <v>893.1</v>
      </c>
      <c r="F134" s="57">
        <v>1</v>
      </c>
      <c r="G134" s="141">
        <f t="shared" si="4"/>
        <v>2647.1000000000126</v>
      </c>
      <c r="H134" s="82">
        <f t="shared" si="5"/>
        <v>3</v>
      </c>
      <c r="I134" s="67">
        <v>776</v>
      </c>
      <c r="J134" s="73" t="s">
        <v>152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4">
        <v>14</v>
      </c>
      <c r="C135" s="54"/>
      <c r="D135" s="55"/>
      <c r="E135" s="182">
        <v>904</v>
      </c>
      <c r="F135" s="57">
        <v>1</v>
      </c>
      <c r="G135" s="141">
        <f t="shared" ref="G135:G196" si="6">G134-E135+C135</f>
        <v>1743.1000000000126</v>
      </c>
      <c r="H135" s="82">
        <f t="shared" ref="H135:H196" si="7">H134-F135+D135</f>
        <v>2</v>
      </c>
      <c r="I135" s="67">
        <v>776</v>
      </c>
      <c r="J135" s="73" t="s">
        <v>152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4">
        <v>14</v>
      </c>
      <c r="C136" s="54"/>
      <c r="D136" s="55"/>
      <c r="E136" s="182">
        <v>845</v>
      </c>
      <c r="F136" s="57">
        <v>1</v>
      </c>
      <c r="G136" s="141">
        <f t="shared" si="6"/>
        <v>898.10000000001264</v>
      </c>
      <c r="H136" s="82">
        <f t="shared" si="7"/>
        <v>1</v>
      </c>
      <c r="I136" s="67">
        <v>776</v>
      </c>
      <c r="J136" s="73" t="s">
        <v>152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4">
        <v>14</v>
      </c>
      <c r="C137" s="54"/>
      <c r="D137" s="55"/>
      <c r="E137" s="182">
        <v>896.7</v>
      </c>
      <c r="F137" s="57">
        <v>1</v>
      </c>
      <c r="G137" s="141">
        <f t="shared" si="6"/>
        <v>1.4000000000125965</v>
      </c>
      <c r="H137" s="82">
        <f t="shared" si="7"/>
        <v>0</v>
      </c>
      <c r="I137" s="67">
        <v>776</v>
      </c>
      <c r="J137" s="73" t="s">
        <v>152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4">
        <v>15</v>
      </c>
      <c r="C138" s="54">
        <v>17873</v>
      </c>
      <c r="D138" s="55">
        <v>20</v>
      </c>
      <c r="E138" s="182"/>
      <c r="F138" s="57"/>
      <c r="G138" s="141">
        <f t="shared" si="6"/>
        <v>17874.400000000012</v>
      </c>
      <c r="H138" s="82">
        <f t="shared" si="7"/>
        <v>20</v>
      </c>
      <c r="I138" s="67" t="s">
        <v>107</v>
      </c>
      <c r="J138" s="73" t="s">
        <v>157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4">
        <v>15</v>
      </c>
      <c r="C139" s="54"/>
      <c r="D139" s="55"/>
      <c r="E139" s="182">
        <v>849.43</v>
      </c>
      <c r="F139" s="57">
        <v>1</v>
      </c>
      <c r="G139" s="141">
        <f t="shared" si="6"/>
        <v>17024.970000000012</v>
      </c>
      <c r="H139" s="82">
        <f t="shared" si="7"/>
        <v>19</v>
      </c>
      <c r="I139" s="67">
        <v>784</v>
      </c>
      <c r="J139" s="73" t="s">
        <v>157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4">
        <v>15</v>
      </c>
      <c r="C140" s="54"/>
      <c r="D140" s="55"/>
      <c r="E140" s="182">
        <v>966.89</v>
      </c>
      <c r="F140" s="57">
        <v>1</v>
      </c>
      <c r="G140" s="141">
        <f t="shared" si="6"/>
        <v>16058.080000000013</v>
      </c>
      <c r="H140" s="82">
        <f t="shared" si="7"/>
        <v>18</v>
      </c>
      <c r="I140" s="67">
        <v>784</v>
      </c>
      <c r="J140" s="73" t="s">
        <v>157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4">
        <v>15</v>
      </c>
      <c r="C141" s="54"/>
      <c r="D141" s="55"/>
      <c r="E141" s="182">
        <v>873.47</v>
      </c>
      <c r="F141" s="57">
        <v>1</v>
      </c>
      <c r="G141" s="141">
        <f t="shared" si="6"/>
        <v>15184.610000000013</v>
      </c>
      <c r="H141" s="82">
        <f t="shared" si="7"/>
        <v>17</v>
      </c>
      <c r="I141" s="67">
        <v>784</v>
      </c>
      <c r="J141" s="73" t="s">
        <v>157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4">
        <v>15</v>
      </c>
      <c r="C142" s="54"/>
      <c r="D142" s="55"/>
      <c r="E142" s="182">
        <v>916.55</v>
      </c>
      <c r="F142" s="57">
        <v>1</v>
      </c>
      <c r="G142" s="141">
        <f t="shared" si="6"/>
        <v>14268.060000000014</v>
      </c>
      <c r="H142" s="82">
        <f t="shared" si="7"/>
        <v>16</v>
      </c>
      <c r="I142" s="67">
        <v>784</v>
      </c>
      <c r="J142" s="73" t="s">
        <v>157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4">
        <v>15</v>
      </c>
      <c r="C143" s="54"/>
      <c r="D143" s="55"/>
      <c r="E143" s="182">
        <v>854.88</v>
      </c>
      <c r="F143" s="57">
        <v>1</v>
      </c>
      <c r="G143" s="141">
        <f t="shared" si="6"/>
        <v>13413.180000000015</v>
      </c>
      <c r="H143" s="82">
        <f t="shared" si="7"/>
        <v>15</v>
      </c>
      <c r="I143" s="67">
        <v>784</v>
      </c>
      <c r="J143" s="73" t="s">
        <v>157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4">
        <v>15</v>
      </c>
      <c r="C144" s="54"/>
      <c r="D144" s="55"/>
      <c r="E144" s="182">
        <v>886.17</v>
      </c>
      <c r="F144" s="57">
        <v>1</v>
      </c>
      <c r="G144" s="141">
        <f t="shared" si="6"/>
        <v>12527.010000000015</v>
      </c>
      <c r="H144" s="82">
        <f t="shared" si="7"/>
        <v>14</v>
      </c>
      <c r="I144" s="67">
        <v>784</v>
      </c>
      <c r="J144" s="73" t="s">
        <v>157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4">
        <v>15</v>
      </c>
      <c r="C145" s="54"/>
      <c r="D145" s="55"/>
      <c r="E145" s="182">
        <v>956.92</v>
      </c>
      <c r="F145" s="57">
        <v>1</v>
      </c>
      <c r="G145" s="141">
        <f t="shared" si="6"/>
        <v>11570.090000000015</v>
      </c>
      <c r="H145" s="82">
        <f t="shared" si="7"/>
        <v>13</v>
      </c>
      <c r="I145" s="67">
        <v>784</v>
      </c>
      <c r="J145" s="73" t="s">
        <v>157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4">
        <v>15</v>
      </c>
      <c r="C146" s="54"/>
      <c r="D146" s="55"/>
      <c r="E146" s="182">
        <v>869.84</v>
      </c>
      <c r="F146" s="57">
        <v>1</v>
      </c>
      <c r="G146" s="141">
        <f t="shared" si="6"/>
        <v>10700.250000000015</v>
      </c>
      <c r="H146" s="82">
        <f t="shared" si="7"/>
        <v>12</v>
      </c>
      <c r="I146" s="67">
        <v>784</v>
      </c>
      <c r="J146" s="73" t="s">
        <v>157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4">
        <v>15</v>
      </c>
      <c r="C147" s="54"/>
      <c r="D147" s="55"/>
      <c r="E147" s="182">
        <v>941.04</v>
      </c>
      <c r="F147" s="57">
        <v>1</v>
      </c>
      <c r="G147" s="141">
        <f t="shared" si="6"/>
        <v>9759.2100000000137</v>
      </c>
      <c r="H147" s="82">
        <f t="shared" si="7"/>
        <v>11</v>
      </c>
      <c r="I147" s="67">
        <v>784</v>
      </c>
      <c r="J147" s="73" t="s">
        <v>157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4">
        <v>15</v>
      </c>
      <c r="C148" s="54"/>
      <c r="D148" s="55"/>
      <c r="E148" s="182">
        <v>959.64</v>
      </c>
      <c r="F148" s="57">
        <v>1</v>
      </c>
      <c r="G148" s="141">
        <f t="shared" si="6"/>
        <v>8799.5700000000143</v>
      </c>
      <c r="H148" s="82">
        <f t="shared" si="7"/>
        <v>10</v>
      </c>
      <c r="I148" s="67">
        <v>784</v>
      </c>
      <c r="J148" s="73" t="s">
        <v>157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4">
        <v>15</v>
      </c>
      <c r="C149" s="54"/>
      <c r="D149" s="55"/>
      <c r="E149" s="182">
        <v>872.56</v>
      </c>
      <c r="F149" s="57">
        <v>1</v>
      </c>
      <c r="G149" s="141">
        <f t="shared" si="6"/>
        <v>7927.0100000000148</v>
      </c>
      <c r="H149" s="82">
        <f t="shared" si="7"/>
        <v>9</v>
      </c>
      <c r="I149" s="67">
        <v>785</v>
      </c>
      <c r="J149" s="73" t="s">
        <v>157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4">
        <v>15</v>
      </c>
      <c r="C150" s="54"/>
      <c r="D150" s="55"/>
      <c r="E150" s="182">
        <v>847.62</v>
      </c>
      <c r="F150" s="57">
        <v>1</v>
      </c>
      <c r="G150" s="141">
        <f t="shared" si="6"/>
        <v>7079.3900000000149</v>
      </c>
      <c r="H150" s="82">
        <f t="shared" si="7"/>
        <v>8</v>
      </c>
      <c r="I150" s="67">
        <v>785</v>
      </c>
      <c r="J150" s="73" t="s">
        <v>157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4">
        <v>15</v>
      </c>
      <c r="C151" s="54"/>
      <c r="D151" s="55"/>
      <c r="E151" s="182">
        <v>830.84</v>
      </c>
      <c r="F151" s="57">
        <v>1</v>
      </c>
      <c r="G151" s="141">
        <f t="shared" si="6"/>
        <v>6248.5500000000147</v>
      </c>
      <c r="H151" s="82">
        <f t="shared" si="7"/>
        <v>7</v>
      </c>
      <c r="I151" s="67">
        <v>785</v>
      </c>
      <c r="J151" s="73" t="s">
        <v>157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4">
        <v>15</v>
      </c>
      <c r="C152" s="54"/>
      <c r="D152" s="55"/>
      <c r="E152" s="182">
        <v>819.05</v>
      </c>
      <c r="F152" s="57">
        <v>1</v>
      </c>
      <c r="G152" s="141">
        <f t="shared" si="6"/>
        <v>5429.5000000000146</v>
      </c>
      <c r="H152" s="82">
        <f t="shared" si="7"/>
        <v>6</v>
      </c>
      <c r="I152" s="67">
        <v>785</v>
      </c>
      <c r="J152" s="73" t="s">
        <v>157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4">
        <v>15</v>
      </c>
      <c r="C153" s="54"/>
      <c r="D153" s="55"/>
      <c r="E153" s="182">
        <v>839</v>
      </c>
      <c r="F153" s="57">
        <v>1</v>
      </c>
      <c r="G153" s="141">
        <f t="shared" si="6"/>
        <v>4590.5000000000146</v>
      </c>
      <c r="H153" s="82">
        <f t="shared" si="7"/>
        <v>5</v>
      </c>
      <c r="I153" s="67">
        <v>785</v>
      </c>
      <c r="J153" s="73" t="s">
        <v>157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4">
        <v>15</v>
      </c>
      <c r="C154" s="54"/>
      <c r="D154" s="55"/>
      <c r="E154" s="182">
        <v>853.51</v>
      </c>
      <c r="F154" s="57">
        <v>1</v>
      </c>
      <c r="G154" s="141">
        <f t="shared" si="6"/>
        <v>3736.9900000000143</v>
      </c>
      <c r="H154" s="82">
        <f t="shared" si="7"/>
        <v>4</v>
      </c>
      <c r="I154" s="67">
        <v>785</v>
      </c>
      <c r="J154" s="73" t="s">
        <v>157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4">
        <v>15</v>
      </c>
      <c r="C155" s="54"/>
      <c r="D155" s="55"/>
      <c r="E155" s="182">
        <v>991.38</v>
      </c>
      <c r="F155" s="57">
        <v>1</v>
      </c>
      <c r="G155" s="141">
        <f t="shared" si="6"/>
        <v>2745.6100000000142</v>
      </c>
      <c r="H155" s="82">
        <f t="shared" si="7"/>
        <v>3</v>
      </c>
      <c r="I155" s="67">
        <v>785</v>
      </c>
      <c r="J155" s="73" t="s">
        <v>157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4">
        <v>15</v>
      </c>
      <c r="C156" s="54"/>
      <c r="D156" s="55"/>
      <c r="E156" s="182">
        <v>895.69</v>
      </c>
      <c r="F156" s="57">
        <v>1</v>
      </c>
      <c r="G156" s="141">
        <f t="shared" si="6"/>
        <v>1849.9200000000142</v>
      </c>
      <c r="H156" s="82">
        <f t="shared" si="7"/>
        <v>2</v>
      </c>
      <c r="I156" s="67">
        <v>785</v>
      </c>
      <c r="J156" s="73" t="s">
        <v>157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4">
        <v>15</v>
      </c>
      <c r="C157" s="54"/>
      <c r="D157" s="55"/>
      <c r="E157" s="182">
        <v>925.62</v>
      </c>
      <c r="F157" s="57">
        <v>1</v>
      </c>
      <c r="G157" s="141">
        <f t="shared" si="6"/>
        <v>924.30000000001417</v>
      </c>
      <c r="H157" s="82">
        <f t="shared" si="7"/>
        <v>1</v>
      </c>
      <c r="I157" s="67">
        <v>785</v>
      </c>
      <c r="J157" s="73" t="s">
        <v>157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4">
        <v>15</v>
      </c>
      <c r="C158" s="54"/>
      <c r="D158" s="55"/>
      <c r="E158" s="182">
        <v>922.9</v>
      </c>
      <c r="F158" s="57">
        <v>1</v>
      </c>
      <c r="G158" s="141">
        <f t="shared" si="6"/>
        <v>1.4000000000141881</v>
      </c>
      <c r="H158" s="82">
        <f t="shared" si="7"/>
        <v>0</v>
      </c>
      <c r="I158" s="67">
        <v>785</v>
      </c>
      <c r="J158" s="73" t="s">
        <v>157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4">
        <v>15</v>
      </c>
      <c r="C159" s="54">
        <v>18728.5</v>
      </c>
      <c r="D159" s="55">
        <v>20</v>
      </c>
      <c r="E159" s="182"/>
      <c r="F159" s="57"/>
      <c r="G159" s="141">
        <f t="shared" si="6"/>
        <v>18729.900000000016</v>
      </c>
      <c r="H159" s="82">
        <f t="shared" si="7"/>
        <v>20</v>
      </c>
      <c r="I159" s="67" t="s">
        <v>154</v>
      </c>
      <c r="J159" s="73" t="s">
        <v>75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4">
        <v>15</v>
      </c>
      <c r="C160" s="54"/>
      <c r="D160" s="55"/>
      <c r="E160" s="182">
        <v>904.5</v>
      </c>
      <c r="F160" s="57">
        <v>1</v>
      </c>
      <c r="G160" s="141">
        <f t="shared" si="6"/>
        <v>17825.400000000016</v>
      </c>
      <c r="H160" s="82">
        <f t="shared" si="7"/>
        <v>19</v>
      </c>
      <c r="I160" s="67">
        <v>788</v>
      </c>
      <c r="J160" s="73" t="s">
        <v>75</v>
      </c>
      <c r="K160" s="6"/>
      <c r="L160" s="4"/>
      <c r="M160" s="1"/>
      <c r="N160" s="1"/>
      <c r="O160" s="1"/>
      <c r="P160" s="5"/>
    </row>
    <row r="161" spans="1:16" ht="20.25">
      <c r="A161" s="50"/>
      <c r="B161" s="104">
        <v>15</v>
      </c>
      <c r="C161" s="54"/>
      <c r="D161" s="55"/>
      <c r="E161" s="182">
        <v>884.5</v>
      </c>
      <c r="F161" s="57">
        <v>1</v>
      </c>
      <c r="G161" s="141">
        <f t="shared" si="6"/>
        <v>16940.900000000016</v>
      </c>
      <c r="H161" s="82">
        <f t="shared" si="7"/>
        <v>18</v>
      </c>
      <c r="I161" s="67">
        <v>788</v>
      </c>
      <c r="J161" s="73" t="s">
        <v>75</v>
      </c>
      <c r="K161" s="6"/>
      <c r="L161" s="4"/>
      <c r="M161" s="1"/>
      <c r="N161" s="1"/>
      <c r="O161" s="1"/>
      <c r="P161" s="5"/>
    </row>
    <row r="162" spans="1:16" ht="20.25">
      <c r="A162" s="50"/>
      <c r="B162" s="104">
        <v>15</v>
      </c>
      <c r="C162" s="54"/>
      <c r="D162" s="55"/>
      <c r="E162" s="182">
        <v>995.5</v>
      </c>
      <c r="F162" s="57">
        <v>1</v>
      </c>
      <c r="G162" s="141">
        <f t="shared" si="6"/>
        <v>15945.400000000016</v>
      </c>
      <c r="H162" s="82">
        <f t="shared" si="7"/>
        <v>17</v>
      </c>
      <c r="I162" s="67">
        <v>788</v>
      </c>
      <c r="J162" s="73" t="s">
        <v>75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4">
        <v>15</v>
      </c>
      <c r="C163" s="54"/>
      <c r="D163" s="55"/>
      <c r="E163" s="182">
        <v>990</v>
      </c>
      <c r="F163" s="57">
        <v>1</v>
      </c>
      <c r="G163" s="141">
        <f t="shared" si="6"/>
        <v>14955.400000000016</v>
      </c>
      <c r="H163" s="82">
        <f t="shared" si="7"/>
        <v>16</v>
      </c>
      <c r="I163" s="67">
        <v>788</v>
      </c>
      <c r="J163" s="73" t="s">
        <v>75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4">
        <v>15</v>
      </c>
      <c r="C164" s="54"/>
      <c r="D164" s="55"/>
      <c r="E164" s="182">
        <v>965</v>
      </c>
      <c r="F164" s="57">
        <v>1</v>
      </c>
      <c r="G164" s="141">
        <f t="shared" si="6"/>
        <v>13990.400000000016</v>
      </c>
      <c r="H164" s="82">
        <f t="shared" si="7"/>
        <v>15</v>
      </c>
      <c r="I164" s="67">
        <v>788</v>
      </c>
      <c r="J164" s="73" t="s">
        <v>75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4">
        <v>15</v>
      </c>
      <c r="C165" s="54"/>
      <c r="D165" s="55"/>
      <c r="E165" s="182">
        <v>1026</v>
      </c>
      <c r="F165" s="57">
        <v>1</v>
      </c>
      <c r="G165" s="141">
        <f t="shared" si="6"/>
        <v>12964.400000000016</v>
      </c>
      <c r="H165" s="82">
        <f t="shared" si="7"/>
        <v>14</v>
      </c>
      <c r="I165" s="67">
        <v>788</v>
      </c>
      <c r="J165" s="73" t="s">
        <v>75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4">
        <v>15</v>
      </c>
      <c r="C166" s="54"/>
      <c r="D166" s="55"/>
      <c r="E166" s="182">
        <v>895.5</v>
      </c>
      <c r="F166" s="57">
        <v>1</v>
      </c>
      <c r="G166" s="141">
        <f t="shared" si="6"/>
        <v>12068.900000000016</v>
      </c>
      <c r="H166" s="82">
        <f t="shared" si="7"/>
        <v>13</v>
      </c>
      <c r="I166" s="67">
        <v>788</v>
      </c>
      <c r="J166" s="73" t="s">
        <v>75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4">
        <v>15</v>
      </c>
      <c r="C167" s="54"/>
      <c r="D167" s="55"/>
      <c r="E167" s="182">
        <v>884.5</v>
      </c>
      <c r="F167" s="57">
        <v>1</v>
      </c>
      <c r="G167" s="141">
        <f t="shared" si="6"/>
        <v>11184.400000000016</v>
      </c>
      <c r="H167" s="82">
        <f t="shared" si="7"/>
        <v>12</v>
      </c>
      <c r="I167" s="67">
        <v>788</v>
      </c>
      <c r="J167" s="73" t="s">
        <v>75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4">
        <v>15</v>
      </c>
      <c r="C168" s="54"/>
      <c r="D168" s="55"/>
      <c r="E168" s="182">
        <v>896</v>
      </c>
      <c r="F168" s="57">
        <v>1</v>
      </c>
      <c r="G168" s="141">
        <f t="shared" si="6"/>
        <v>10288.400000000016</v>
      </c>
      <c r="H168" s="82">
        <f t="shared" si="7"/>
        <v>11</v>
      </c>
      <c r="I168" s="67">
        <v>788</v>
      </c>
      <c r="J168" s="73" t="s">
        <v>75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4">
        <v>15</v>
      </c>
      <c r="C169" s="54"/>
      <c r="D169" s="55"/>
      <c r="E169" s="182">
        <v>944.5</v>
      </c>
      <c r="F169" s="57">
        <v>1</v>
      </c>
      <c r="G169" s="141">
        <f t="shared" si="6"/>
        <v>9343.900000000016</v>
      </c>
      <c r="H169" s="82">
        <f t="shared" si="7"/>
        <v>10</v>
      </c>
      <c r="I169" s="67">
        <v>788</v>
      </c>
      <c r="J169" s="73" t="s">
        <v>75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4">
        <v>16</v>
      </c>
      <c r="C170" s="54"/>
      <c r="D170" s="55"/>
      <c r="E170" s="182">
        <v>945.5</v>
      </c>
      <c r="F170" s="57">
        <v>1</v>
      </c>
      <c r="G170" s="141">
        <f t="shared" si="6"/>
        <v>8398.400000000016</v>
      </c>
      <c r="H170" s="82">
        <f t="shared" si="7"/>
        <v>9</v>
      </c>
      <c r="I170" s="67">
        <v>789</v>
      </c>
      <c r="J170" s="73" t="s">
        <v>75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4">
        <v>16</v>
      </c>
      <c r="C171" s="54"/>
      <c r="D171" s="55"/>
      <c r="E171" s="182">
        <v>943</v>
      </c>
      <c r="F171" s="57">
        <v>1</v>
      </c>
      <c r="G171" s="141">
        <f t="shared" si="6"/>
        <v>7455.400000000016</v>
      </c>
      <c r="H171" s="82">
        <f t="shared" si="7"/>
        <v>8</v>
      </c>
      <c r="I171" s="67">
        <v>789</v>
      </c>
      <c r="J171" s="73" t="s">
        <v>75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4">
        <v>16</v>
      </c>
      <c r="C172" s="54"/>
      <c r="D172" s="55"/>
      <c r="E172" s="182">
        <v>957</v>
      </c>
      <c r="F172" s="57">
        <v>1</v>
      </c>
      <c r="G172" s="141">
        <f t="shared" si="6"/>
        <v>6498.400000000016</v>
      </c>
      <c r="H172" s="82">
        <f t="shared" si="7"/>
        <v>7</v>
      </c>
      <c r="I172" s="67">
        <v>789</v>
      </c>
      <c r="J172" s="73" t="s">
        <v>75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4">
        <v>16</v>
      </c>
      <c r="C173" s="54"/>
      <c r="D173" s="55"/>
      <c r="E173" s="182">
        <v>933</v>
      </c>
      <c r="F173" s="57">
        <v>1</v>
      </c>
      <c r="G173" s="141">
        <f t="shared" si="6"/>
        <v>5565.400000000016</v>
      </c>
      <c r="H173" s="82">
        <f t="shared" si="7"/>
        <v>6</v>
      </c>
      <c r="I173" s="67">
        <v>789</v>
      </c>
      <c r="J173" s="73" t="s">
        <v>75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4">
        <v>16</v>
      </c>
      <c r="C174" s="54"/>
      <c r="D174" s="55"/>
      <c r="E174" s="182">
        <v>785.5</v>
      </c>
      <c r="F174" s="57">
        <v>1</v>
      </c>
      <c r="G174" s="141">
        <f t="shared" si="6"/>
        <v>4779.900000000016</v>
      </c>
      <c r="H174" s="82">
        <f t="shared" si="7"/>
        <v>5</v>
      </c>
      <c r="I174" s="67">
        <v>789</v>
      </c>
      <c r="J174" s="73" t="s">
        <v>75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4">
        <v>16</v>
      </c>
      <c r="C175" s="54"/>
      <c r="D175" s="55"/>
      <c r="E175" s="182">
        <v>997.5</v>
      </c>
      <c r="F175" s="57">
        <v>1</v>
      </c>
      <c r="G175" s="141">
        <f t="shared" si="6"/>
        <v>3782.400000000016</v>
      </c>
      <c r="H175" s="82">
        <f t="shared" si="7"/>
        <v>4</v>
      </c>
      <c r="I175" s="67">
        <v>789</v>
      </c>
      <c r="J175" s="73" t="s">
        <v>75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4">
        <v>16</v>
      </c>
      <c r="C176" s="54"/>
      <c r="D176" s="55"/>
      <c r="E176" s="182">
        <v>896.5</v>
      </c>
      <c r="F176" s="57">
        <v>1</v>
      </c>
      <c r="G176" s="141">
        <f t="shared" si="6"/>
        <v>2885.900000000016</v>
      </c>
      <c r="H176" s="82">
        <f t="shared" si="7"/>
        <v>3</v>
      </c>
      <c r="I176" s="67">
        <v>789</v>
      </c>
      <c r="J176" s="73" t="s">
        <v>75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4">
        <v>16</v>
      </c>
      <c r="C177" s="54"/>
      <c r="D177" s="55"/>
      <c r="E177" s="182">
        <v>972.5</v>
      </c>
      <c r="F177" s="57">
        <v>1</v>
      </c>
      <c r="G177" s="141">
        <f t="shared" si="6"/>
        <v>1913.400000000016</v>
      </c>
      <c r="H177" s="82">
        <f t="shared" si="7"/>
        <v>2</v>
      </c>
      <c r="I177" s="67">
        <v>789</v>
      </c>
      <c r="J177" s="73" t="s">
        <v>75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4">
        <v>16</v>
      </c>
      <c r="C178" s="54"/>
      <c r="D178" s="55"/>
      <c r="E178" s="182">
        <v>999</v>
      </c>
      <c r="F178" s="57">
        <v>1</v>
      </c>
      <c r="G178" s="141">
        <f t="shared" si="6"/>
        <v>914.40000000001601</v>
      </c>
      <c r="H178" s="82">
        <f t="shared" si="7"/>
        <v>1</v>
      </c>
      <c r="I178" s="67">
        <v>789</v>
      </c>
      <c r="J178" s="73" t="s">
        <v>75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4">
        <v>16</v>
      </c>
      <c r="C179" s="54"/>
      <c r="D179" s="55"/>
      <c r="E179" s="182">
        <v>913</v>
      </c>
      <c r="F179" s="57">
        <v>1</v>
      </c>
      <c r="G179" s="141">
        <f t="shared" si="6"/>
        <v>1.4000000000160071</v>
      </c>
      <c r="H179" s="82">
        <f t="shared" si="7"/>
        <v>0</v>
      </c>
      <c r="I179" s="67">
        <v>789</v>
      </c>
      <c r="J179" s="73" t="s">
        <v>75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4">
        <v>16</v>
      </c>
      <c r="C180" s="54">
        <v>19385.98</v>
      </c>
      <c r="D180" s="55">
        <v>20</v>
      </c>
      <c r="E180" s="182"/>
      <c r="F180" s="57"/>
      <c r="G180" s="141">
        <f t="shared" si="6"/>
        <v>19387.380000000016</v>
      </c>
      <c r="H180" s="82">
        <f t="shared" si="7"/>
        <v>20</v>
      </c>
      <c r="I180" s="67" t="s">
        <v>162</v>
      </c>
      <c r="J180" s="73" t="s">
        <v>157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4">
        <v>16</v>
      </c>
      <c r="C181" s="54">
        <v>18108.7</v>
      </c>
      <c r="D181" s="55">
        <v>21</v>
      </c>
      <c r="E181" s="182"/>
      <c r="F181" s="57"/>
      <c r="G181" s="141">
        <f t="shared" si="6"/>
        <v>37496.080000000016</v>
      </c>
      <c r="H181" s="82">
        <f t="shared" si="7"/>
        <v>41</v>
      </c>
      <c r="I181" s="67" t="s">
        <v>151</v>
      </c>
      <c r="J181" s="73" t="s">
        <v>152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4">
        <v>16</v>
      </c>
      <c r="C182" s="54"/>
      <c r="D182" s="55"/>
      <c r="E182" s="182">
        <v>985.03</v>
      </c>
      <c r="F182" s="57">
        <v>1</v>
      </c>
      <c r="G182" s="141">
        <f t="shared" si="6"/>
        <v>36511.050000000017</v>
      </c>
      <c r="H182" s="82">
        <f t="shared" si="7"/>
        <v>40</v>
      </c>
      <c r="I182" s="67">
        <v>790</v>
      </c>
      <c r="J182" s="73" t="s">
        <v>157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4">
        <v>16</v>
      </c>
      <c r="C183" s="54"/>
      <c r="D183" s="55"/>
      <c r="E183" s="182">
        <v>961.9</v>
      </c>
      <c r="F183" s="57">
        <v>1</v>
      </c>
      <c r="G183" s="141">
        <f t="shared" si="6"/>
        <v>35549.150000000016</v>
      </c>
      <c r="H183" s="82">
        <f t="shared" si="7"/>
        <v>39</v>
      </c>
      <c r="I183" s="67">
        <v>790</v>
      </c>
      <c r="J183" s="73" t="s">
        <v>157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4">
        <v>16</v>
      </c>
      <c r="C184" s="54"/>
      <c r="D184" s="55"/>
      <c r="E184" s="182">
        <v>981.41</v>
      </c>
      <c r="F184" s="57">
        <v>1</v>
      </c>
      <c r="G184" s="141">
        <f t="shared" si="6"/>
        <v>34567.740000000013</v>
      </c>
      <c r="H184" s="82">
        <f t="shared" si="7"/>
        <v>38</v>
      </c>
      <c r="I184" s="67">
        <v>790</v>
      </c>
      <c r="J184" s="73" t="s">
        <v>157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4">
        <v>16</v>
      </c>
      <c r="C185" s="54"/>
      <c r="D185" s="55"/>
      <c r="E185" s="182">
        <v>963.27</v>
      </c>
      <c r="F185" s="57">
        <v>1</v>
      </c>
      <c r="G185" s="141">
        <f t="shared" si="6"/>
        <v>33604.470000000016</v>
      </c>
      <c r="H185" s="82">
        <f t="shared" si="7"/>
        <v>37</v>
      </c>
      <c r="I185" s="67">
        <v>790</v>
      </c>
      <c r="J185" s="73" t="s">
        <v>157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4">
        <v>16</v>
      </c>
      <c r="C186" s="54"/>
      <c r="D186" s="55"/>
      <c r="E186" s="182">
        <v>926.53</v>
      </c>
      <c r="F186" s="57">
        <v>1</v>
      </c>
      <c r="G186" s="141">
        <f t="shared" si="6"/>
        <v>32677.940000000017</v>
      </c>
      <c r="H186" s="82">
        <f t="shared" si="7"/>
        <v>36</v>
      </c>
      <c r="I186" s="67">
        <v>790</v>
      </c>
      <c r="J186" s="73" t="s">
        <v>157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4">
        <v>16</v>
      </c>
      <c r="C187" s="54"/>
      <c r="D187" s="55"/>
      <c r="E187" s="182">
        <v>996.37</v>
      </c>
      <c r="F187" s="57">
        <v>1</v>
      </c>
      <c r="G187" s="141">
        <f t="shared" si="6"/>
        <v>31681.570000000018</v>
      </c>
      <c r="H187" s="82">
        <f>H186-F187+D187</f>
        <v>35</v>
      </c>
      <c r="I187" s="67">
        <v>790</v>
      </c>
      <c r="J187" s="73" t="s">
        <v>157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4">
        <v>16</v>
      </c>
      <c r="C188" s="54"/>
      <c r="D188" s="55"/>
      <c r="E188" s="182">
        <v>996.37</v>
      </c>
      <c r="F188" s="57">
        <v>1</v>
      </c>
      <c r="G188" s="141">
        <f t="shared" si="6"/>
        <v>30685.200000000019</v>
      </c>
      <c r="H188" s="82">
        <f t="shared" si="7"/>
        <v>34</v>
      </c>
      <c r="I188" s="67">
        <v>790</v>
      </c>
      <c r="J188" s="73" t="s">
        <v>157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4">
        <v>16</v>
      </c>
      <c r="C189" s="54"/>
      <c r="D189" s="55"/>
      <c r="E189" s="182">
        <v>972.34</v>
      </c>
      <c r="F189" s="57">
        <v>1</v>
      </c>
      <c r="G189" s="141">
        <f t="shared" si="6"/>
        <v>29712.860000000019</v>
      </c>
      <c r="H189" s="82">
        <f t="shared" si="7"/>
        <v>33</v>
      </c>
      <c r="I189" s="67">
        <v>790</v>
      </c>
      <c r="J189" s="73" t="s">
        <v>157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4">
        <v>16</v>
      </c>
      <c r="C190" s="54"/>
      <c r="D190" s="55"/>
      <c r="E190" s="182">
        <v>961</v>
      </c>
      <c r="F190" s="57">
        <v>1</v>
      </c>
      <c r="G190" s="141">
        <f t="shared" si="6"/>
        <v>28751.860000000019</v>
      </c>
      <c r="H190" s="82">
        <f t="shared" si="7"/>
        <v>32</v>
      </c>
      <c r="I190" s="67">
        <v>790</v>
      </c>
      <c r="J190" s="73" t="s">
        <v>157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4">
        <v>16</v>
      </c>
      <c r="C191" s="54"/>
      <c r="D191" s="55"/>
      <c r="E191" s="182">
        <v>943.81</v>
      </c>
      <c r="F191" s="57">
        <v>1</v>
      </c>
      <c r="G191" s="141">
        <f t="shared" si="6"/>
        <v>27808.050000000017</v>
      </c>
      <c r="H191" s="82">
        <f t="shared" si="7"/>
        <v>31</v>
      </c>
      <c r="I191" s="67">
        <v>790</v>
      </c>
      <c r="J191" s="73" t="s">
        <v>157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4">
        <v>17</v>
      </c>
      <c r="C192" s="54"/>
      <c r="D192" s="55"/>
      <c r="E192" s="182">
        <v>973.24</v>
      </c>
      <c r="F192" s="57">
        <v>1</v>
      </c>
      <c r="G192" s="141">
        <f t="shared" si="6"/>
        <v>26834.810000000016</v>
      </c>
      <c r="H192" s="82">
        <f t="shared" si="7"/>
        <v>30</v>
      </c>
      <c r="I192" s="67">
        <v>792</v>
      </c>
      <c r="J192" s="73" t="s">
        <v>157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4">
        <v>17</v>
      </c>
      <c r="C193" s="54"/>
      <c r="D193" s="55"/>
      <c r="E193" s="182">
        <v>987.76</v>
      </c>
      <c r="F193" s="57">
        <v>1</v>
      </c>
      <c r="G193" s="141">
        <f t="shared" si="6"/>
        <v>25847.050000000017</v>
      </c>
      <c r="H193" s="82">
        <f t="shared" si="7"/>
        <v>29</v>
      </c>
      <c r="I193" s="67">
        <v>792</v>
      </c>
      <c r="J193" s="73" t="s">
        <v>157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4">
        <v>17</v>
      </c>
      <c r="C194" s="54"/>
      <c r="D194" s="55"/>
      <c r="E194" s="182">
        <v>992.74</v>
      </c>
      <c r="F194" s="57">
        <v>1</v>
      </c>
      <c r="G194" s="141">
        <f t="shared" si="6"/>
        <v>24854.310000000016</v>
      </c>
      <c r="H194" s="82">
        <f t="shared" si="7"/>
        <v>28</v>
      </c>
      <c r="I194" s="67">
        <v>792</v>
      </c>
      <c r="J194" s="73" t="s">
        <v>157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4">
        <v>17</v>
      </c>
      <c r="C195" s="54"/>
      <c r="D195" s="55"/>
      <c r="E195" s="182">
        <v>987.3</v>
      </c>
      <c r="F195" s="57">
        <v>1</v>
      </c>
      <c r="G195" s="141">
        <f t="shared" si="6"/>
        <v>23867.010000000017</v>
      </c>
      <c r="H195" s="82">
        <f t="shared" si="7"/>
        <v>27</v>
      </c>
      <c r="I195" s="67">
        <v>792</v>
      </c>
      <c r="J195" s="73" t="s">
        <v>157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4">
        <v>17</v>
      </c>
      <c r="C196" s="54"/>
      <c r="D196" s="55"/>
      <c r="E196" s="182">
        <v>931.97</v>
      </c>
      <c r="F196" s="57">
        <v>1</v>
      </c>
      <c r="G196" s="141">
        <f t="shared" si="6"/>
        <v>22935.040000000015</v>
      </c>
      <c r="H196" s="82">
        <f t="shared" si="7"/>
        <v>26</v>
      </c>
      <c r="I196" s="67">
        <v>792</v>
      </c>
      <c r="J196" s="73" t="s">
        <v>157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4">
        <v>17</v>
      </c>
      <c r="C197" s="54"/>
      <c r="D197" s="55"/>
      <c r="E197" s="182">
        <v>1041.72</v>
      </c>
      <c r="F197" s="57">
        <v>1</v>
      </c>
      <c r="G197" s="141">
        <f t="shared" ref="G197:G217" si="8">G196-E197+C197</f>
        <v>21893.320000000014</v>
      </c>
      <c r="H197" s="82">
        <f t="shared" ref="H197:H217" si="9">H196-F197+D197</f>
        <v>25</v>
      </c>
      <c r="I197" s="67">
        <v>792</v>
      </c>
      <c r="J197" s="73" t="s">
        <v>157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4">
        <v>17</v>
      </c>
      <c r="C198" s="54"/>
      <c r="D198" s="55"/>
      <c r="E198" s="182">
        <v>915.19</v>
      </c>
      <c r="F198" s="57">
        <v>1</v>
      </c>
      <c r="G198" s="141">
        <f t="shared" si="8"/>
        <v>20978.130000000016</v>
      </c>
      <c r="H198" s="82">
        <f t="shared" si="9"/>
        <v>24</v>
      </c>
      <c r="I198" s="67">
        <v>792</v>
      </c>
      <c r="J198" s="73" t="s">
        <v>157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4">
        <v>17</v>
      </c>
      <c r="C199" s="54"/>
      <c r="D199" s="55"/>
      <c r="E199" s="182">
        <v>932.88</v>
      </c>
      <c r="F199" s="57">
        <v>1</v>
      </c>
      <c r="G199" s="141">
        <f t="shared" si="8"/>
        <v>20045.250000000015</v>
      </c>
      <c r="H199" s="82">
        <f t="shared" si="9"/>
        <v>23</v>
      </c>
      <c r="I199" s="67">
        <v>792</v>
      </c>
      <c r="J199" s="73" t="s">
        <v>157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4">
        <v>17</v>
      </c>
      <c r="C200" s="54"/>
      <c r="D200" s="55"/>
      <c r="E200" s="182">
        <v>937.87</v>
      </c>
      <c r="F200" s="57">
        <v>1</v>
      </c>
      <c r="G200" s="141">
        <f t="shared" si="8"/>
        <v>19107.380000000016</v>
      </c>
      <c r="H200" s="82">
        <f t="shared" si="9"/>
        <v>22</v>
      </c>
      <c r="I200" s="67">
        <v>792</v>
      </c>
      <c r="J200" s="73" t="s">
        <v>157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4">
        <v>17</v>
      </c>
      <c r="C201" s="54"/>
      <c r="D201" s="55"/>
      <c r="E201" s="182">
        <v>997.28</v>
      </c>
      <c r="F201" s="57">
        <v>1</v>
      </c>
      <c r="G201" s="141">
        <f t="shared" si="8"/>
        <v>18110.100000000017</v>
      </c>
      <c r="H201" s="82">
        <f t="shared" si="9"/>
        <v>21</v>
      </c>
      <c r="I201" s="67">
        <v>792</v>
      </c>
      <c r="J201" s="73" t="s">
        <v>157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4">
        <v>17</v>
      </c>
      <c r="C202" s="54"/>
      <c r="D202" s="55"/>
      <c r="E202" s="182">
        <v>845</v>
      </c>
      <c r="F202" s="57">
        <v>1</v>
      </c>
      <c r="G202" s="141">
        <f t="shared" si="8"/>
        <v>17265.100000000017</v>
      </c>
      <c r="H202" s="82">
        <f t="shared" si="9"/>
        <v>20</v>
      </c>
      <c r="I202" s="67">
        <v>793</v>
      </c>
      <c r="J202" s="73" t="s">
        <v>152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4">
        <v>17</v>
      </c>
      <c r="C203" s="54"/>
      <c r="D203" s="55"/>
      <c r="E203" s="182">
        <v>885.9</v>
      </c>
      <c r="F203" s="57">
        <v>1</v>
      </c>
      <c r="G203" s="141">
        <f t="shared" si="8"/>
        <v>16379.200000000017</v>
      </c>
      <c r="H203" s="82">
        <f t="shared" si="9"/>
        <v>19</v>
      </c>
      <c r="I203" s="67">
        <v>793</v>
      </c>
      <c r="J203" s="73" t="s">
        <v>152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4">
        <v>17</v>
      </c>
      <c r="C204" s="54"/>
      <c r="D204" s="55"/>
      <c r="E204" s="182">
        <v>894.9</v>
      </c>
      <c r="F204" s="57">
        <v>1</v>
      </c>
      <c r="G204" s="141">
        <f t="shared" si="8"/>
        <v>15484.300000000017</v>
      </c>
      <c r="H204" s="82">
        <f t="shared" si="9"/>
        <v>18</v>
      </c>
      <c r="I204" s="67">
        <v>793</v>
      </c>
      <c r="J204" s="73" t="s">
        <v>152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4">
        <v>17</v>
      </c>
      <c r="C205" s="54"/>
      <c r="D205" s="55"/>
      <c r="E205" s="182">
        <v>879.5</v>
      </c>
      <c r="F205" s="57">
        <v>1</v>
      </c>
      <c r="G205" s="141">
        <f t="shared" si="8"/>
        <v>14604.800000000017</v>
      </c>
      <c r="H205" s="82">
        <f t="shared" si="9"/>
        <v>17</v>
      </c>
      <c r="I205" s="67">
        <v>793</v>
      </c>
      <c r="J205" s="73" t="s">
        <v>152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4">
        <v>17</v>
      </c>
      <c r="C206" s="54"/>
      <c r="D206" s="55"/>
      <c r="E206" s="182">
        <v>813.3</v>
      </c>
      <c r="F206" s="57">
        <v>1</v>
      </c>
      <c r="G206" s="141">
        <f t="shared" si="8"/>
        <v>13791.500000000018</v>
      </c>
      <c r="H206" s="82">
        <f t="shared" si="9"/>
        <v>16</v>
      </c>
      <c r="I206" s="67">
        <v>794</v>
      </c>
      <c r="J206" s="73" t="s">
        <v>152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4">
        <v>17</v>
      </c>
      <c r="C207" s="54"/>
      <c r="D207" s="55"/>
      <c r="E207" s="182">
        <v>826</v>
      </c>
      <c r="F207" s="57">
        <v>1</v>
      </c>
      <c r="G207" s="141">
        <f t="shared" si="8"/>
        <v>12965.500000000018</v>
      </c>
      <c r="H207" s="82">
        <f t="shared" si="9"/>
        <v>15</v>
      </c>
      <c r="I207" s="67">
        <v>794</v>
      </c>
      <c r="J207" s="73" t="s">
        <v>152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4">
        <v>17</v>
      </c>
      <c r="C208" s="54"/>
      <c r="D208" s="55"/>
      <c r="E208" s="182">
        <v>899.5</v>
      </c>
      <c r="F208" s="57">
        <v>1</v>
      </c>
      <c r="G208" s="141">
        <f t="shared" si="8"/>
        <v>12066.000000000018</v>
      </c>
      <c r="H208" s="82">
        <f t="shared" si="9"/>
        <v>14</v>
      </c>
      <c r="I208" s="67">
        <v>795</v>
      </c>
      <c r="J208" s="73" t="s">
        <v>152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4">
        <v>17</v>
      </c>
      <c r="C209" s="54"/>
      <c r="D209" s="55"/>
      <c r="E209" s="182">
        <v>826</v>
      </c>
      <c r="F209" s="57">
        <v>1</v>
      </c>
      <c r="G209" s="141">
        <f t="shared" si="8"/>
        <v>11240.000000000018</v>
      </c>
      <c r="H209" s="82">
        <f t="shared" si="9"/>
        <v>13</v>
      </c>
      <c r="I209" s="67">
        <v>795</v>
      </c>
      <c r="J209" s="73" t="s">
        <v>152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4">
        <v>17</v>
      </c>
      <c r="C210" s="54"/>
      <c r="D210" s="55"/>
      <c r="E210" s="182">
        <v>876.8</v>
      </c>
      <c r="F210" s="57">
        <v>1</v>
      </c>
      <c r="G210" s="141">
        <f t="shared" si="8"/>
        <v>10363.200000000019</v>
      </c>
      <c r="H210" s="82">
        <f t="shared" si="9"/>
        <v>12</v>
      </c>
      <c r="I210" s="67">
        <v>795</v>
      </c>
      <c r="J210" s="73" t="s">
        <v>152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4">
        <v>17</v>
      </c>
      <c r="C211" s="54"/>
      <c r="D211" s="55"/>
      <c r="E211" s="182">
        <v>888.6</v>
      </c>
      <c r="F211" s="57">
        <v>1</v>
      </c>
      <c r="G211" s="141">
        <f t="shared" si="8"/>
        <v>9474.6000000000186</v>
      </c>
      <c r="H211" s="82">
        <f t="shared" si="9"/>
        <v>11</v>
      </c>
      <c r="I211" s="67">
        <v>795</v>
      </c>
      <c r="J211" s="73" t="s">
        <v>152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4">
        <v>17</v>
      </c>
      <c r="C212" s="54"/>
      <c r="D212" s="55"/>
      <c r="E212" s="182">
        <v>831.4</v>
      </c>
      <c r="F212" s="57">
        <v>1</v>
      </c>
      <c r="G212" s="141">
        <f t="shared" si="8"/>
        <v>8643.2000000000189</v>
      </c>
      <c r="H212" s="82">
        <f t="shared" si="9"/>
        <v>10</v>
      </c>
      <c r="I212" s="67">
        <v>795</v>
      </c>
      <c r="J212" s="73" t="s">
        <v>152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4">
        <v>17</v>
      </c>
      <c r="C213" s="54"/>
      <c r="D213" s="55"/>
      <c r="E213" s="182">
        <v>898.6</v>
      </c>
      <c r="F213" s="57">
        <v>1</v>
      </c>
      <c r="G213" s="141">
        <f t="shared" si="8"/>
        <v>7744.6000000000186</v>
      </c>
      <c r="H213" s="82">
        <f t="shared" si="9"/>
        <v>9</v>
      </c>
      <c r="I213" s="67">
        <v>795</v>
      </c>
      <c r="J213" s="73" t="s">
        <v>152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4">
        <v>17</v>
      </c>
      <c r="C214" s="54"/>
      <c r="D214" s="55"/>
      <c r="E214" s="182">
        <v>903.1</v>
      </c>
      <c r="F214" s="57">
        <v>1</v>
      </c>
      <c r="G214" s="141">
        <f t="shared" si="8"/>
        <v>6841.5000000000182</v>
      </c>
      <c r="H214" s="82">
        <f t="shared" si="9"/>
        <v>8</v>
      </c>
      <c r="I214" s="67">
        <v>795</v>
      </c>
      <c r="J214" s="73" t="s">
        <v>152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4">
        <v>17</v>
      </c>
      <c r="C215" s="54"/>
      <c r="D215" s="55"/>
      <c r="E215" s="182">
        <v>850.5</v>
      </c>
      <c r="F215" s="57">
        <v>1</v>
      </c>
      <c r="G215" s="141">
        <f t="shared" si="8"/>
        <v>5991.0000000000182</v>
      </c>
      <c r="H215" s="82">
        <f t="shared" si="9"/>
        <v>7</v>
      </c>
      <c r="I215" s="67">
        <v>795</v>
      </c>
      <c r="J215" s="73" t="s">
        <v>152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4">
        <v>17</v>
      </c>
      <c r="C216" s="54"/>
      <c r="D216" s="55"/>
      <c r="E216" s="182">
        <v>863.2</v>
      </c>
      <c r="F216" s="57">
        <v>1</v>
      </c>
      <c r="G216" s="141">
        <f t="shared" si="8"/>
        <v>5127.8000000000184</v>
      </c>
      <c r="H216" s="82">
        <f t="shared" si="9"/>
        <v>6</v>
      </c>
      <c r="I216" s="67">
        <v>795</v>
      </c>
      <c r="J216" s="73" t="s">
        <v>152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4">
        <v>17</v>
      </c>
      <c r="C217" s="54"/>
      <c r="D217" s="55"/>
      <c r="E217" s="182">
        <v>882.2</v>
      </c>
      <c r="F217" s="57">
        <v>1</v>
      </c>
      <c r="G217" s="141">
        <f t="shared" si="8"/>
        <v>4245.6000000000186</v>
      </c>
      <c r="H217" s="82">
        <f t="shared" si="9"/>
        <v>5</v>
      </c>
      <c r="I217" s="67">
        <v>795</v>
      </c>
      <c r="J217" s="73" t="s">
        <v>152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4">
        <v>17</v>
      </c>
      <c r="C218" s="54"/>
      <c r="D218" s="55"/>
      <c r="E218" s="182">
        <v>857.7</v>
      </c>
      <c r="F218" s="57">
        <v>1</v>
      </c>
      <c r="G218" s="141">
        <f t="shared" ref="G218:G249" si="10">G217-E218+C218</f>
        <v>3387.9000000000187</v>
      </c>
      <c r="H218" s="82">
        <f t="shared" ref="H218:H269" si="11">H217-F218+D218</f>
        <v>4</v>
      </c>
      <c r="I218" s="67">
        <v>796</v>
      </c>
      <c r="J218" s="73" t="s">
        <v>152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4">
        <v>17</v>
      </c>
      <c r="C219" s="54"/>
      <c r="D219" s="55"/>
      <c r="E219" s="182">
        <v>864.1</v>
      </c>
      <c r="F219" s="57">
        <v>1</v>
      </c>
      <c r="G219" s="141">
        <f t="shared" si="10"/>
        <v>2523.8000000000188</v>
      </c>
      <c r="H219" s="82">
        <f t="shared" si="11"/>
        <v>3</v>
      </c>
      <c r="I219" s="67">
        <v>796</v>
      </c>
      <c r="J219" s="73" t="s">
        <v>152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4">
        <v>17</v>
      </c>
      <c r="C220" s="54"/>
      <c r="D220" s="55"/>
      <c r="E220" s="182">
        <v>829.6</v>
      </c>
      <c r="F220" s="57">
        <v>1</v>
      </c>
      <c r="G220" s="141">
        <f t="shared" si="10"/>
        <v>1694.2000000000189</v>
      </c>
      <c r="H220" s="82">
        <f t="shared" si="11"/>
        <v>2</v>
      </c>
      <c r="I220" s="67">
        <v>796</v>
      </c>
      <c r="J220" s="73" t="s">
        <v>152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4">
        <v>17</v>
      </c>
      <c r="C221" s="54"/>
      <c r="D221" s="55"/>
      <c r="E221" s="182">
        <v>879.5</v>
      </c>
      <c r="F221" s="57">
        <v>1</v>
      </c>
      <c r="G221" s="141">
        <f t="shared" si="10"/>
        <v>814.70000000001892</v>
      </c>
      <c r="H221" s="82">
        <f t="shared" si="11"/>
        <v>1</v>
      </c>
      <c r="I221" s="67">
        <v>796</v>
      </c>
      <c r="J221" s="73" t="s">
        <v>152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4">
        <v>17</v>
      </c>
      <c r="C222" s="54"/>
      <c r="D222" s="55"/>
      <c r="E222" s="182">
        <v>813.3</v>
      </c>
      <c r="F222" s="57">
        <v>1</v>
      </c>
      <c r="G222" s="141">
        <f t="shared" si="10"/>
        <v>1.400000000018963</v>
      </c>
      <c r="H222" s="82">
        <f t="shared" si="11"/>
        <v>0</v>
      </c>
      <c r="I222" s="67">
        <v>796</v>
      </c>
      <c r="J222" s="73" t="s">
        <v>152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4">
        <v>18</v>
      </c>
      <c r="C223" s="54">
        <v>18668.400000000001</v>
      </c>
      <c r="D223" s="55">
        <v>21</v>
      </c>
      <c r="E223" s="182"/>
      <c r="F223" s="57"/>
      <c r="G223" s="141">
        <f t="shared" si="10"/>
        <v>18669.800000000021</v>
      </c>
      <c r="H223" s="82">
        <f t="shared" si="11"/>
        <v>21</v>
      </c>
      <c r="I223" s="67" t="s">
        <v>107</v>
      </c>
      <c r="J223" s="73" t="s">
        <v>152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4">
        <v>18</v>
      </c>
      <c r="C224" s="54"/>
      <c r="D224" s="55"/>
      <c r="E224" s="182">
        <v>882.2</v>
      </c>
      <c r="F224" s="57">
        <v>1</v>
      </c>
      <c r="G224" s="141">
        <f t="shared" si="10"/>
        <v>17787.60000000002</v>
      </c>
      <c r="H224" s="82">
        <f t="shared" si="11"/>
        <v>20</v>
      </c>
      <c r="I224" s="67">
        <v>805</v>
      </c>
      <c r="J224" s="73" t="s">
        <v>152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4">
        <v>18</v>
      </c>
      <c r="C225" s="54"/>
      <c r="D225" s="55"/>
      <c r="E225" s="182">
        <v>918.5</v>
      </c>
      <c r="F225" s="57">
        <v>1</v>
      </c>
      <c r="G225" s="141">
        <f t="shared" si="10"/>
        <v>16869.10000000002</v>
      </c>
      <c r="H225" s="82">
        <f t="shared" si="11"/>
        <v>19</v>
      </c>
      <c r="I225" s="67">
        <v>805</v>
      </c>
      <c r="J225" s="73" t="s">
        <v>152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4">
        <v>18</v>
      </c>
      <c r="C226" s="54"/>
      <c r="D226" s="55"/>
      <c r="E226" s="182">
        <v>887.7</v>
      </c>
      <c r="F226" s="57">
        <v>1</v>
      </c>
      <c r="G226" s="141">
        <f t="shared" si="10"/>
        <v>15981.40000000002</v>
      </c>
      <c r="H226" s="82">
        <f t="shared" si="11"/>
        <v>18</v>
      </c>
      <c r="I226" s="67">
        <v>805</v>
      </c>
      <c r="J226" s="73" t="s">
        <v>152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4">
        <v>18</v>
      </c>
      <c r="C227" s="54"/>
      <c r="D227" s="55"/>
      <c r="E227" s="182">
        <v>863.2</v>
      </c>
      <c r="F227" s="57">
        <v>1</v>
      </c>
      <c r="G227" s="141">
        <f t="shared" si="10"/>
        <v>15118.200000000019</v>
      </c>
      <c r="H227" s="82">
        <f t="shared" si="11"/>
        <v>17</v>
      </c>
      <c r="I227" s="67">
        <v>805</v>
      </c>
      <c r="J227" s="73" t="s">
        <v>152</v>
      </c>
    </row>
    <row r="228" spans="1:16" ht="20.25">
      <c r="A228" s="50">
        <v>205</v>
      </c>
      <c r="B228" s="104">
        <v>18</v>
      </c>
      <c r="C228" s="54"/>
      <c r="D228" s="55"/>
      <c r="E228" s="182">
        <v>856.8</v>
      </c>
      <c r="F228" s="57">
        <v>1</v>
      </c>
      <c r="G228" s="141">
        <f t="shared" si="10"/>
        <v>14261.40000000002</v>
      </c>
      <c r="H228" s="82">
        <f t="shared" si="11"/>
        <v>16</v>
      </c>
      <c r="I228" s="67">
        <v>805</v>
      </c>
      <c r="J228" s="73" t="s">
        <v>152</v>
      </c>
    </row>
    <row r="229" spans="1:16" ht="20.25">
      <c r="A229" s="50">
        <v>206</v>
      </c>
      <c r="B229" s="104">
        <v>18</v>
      </c>
      <c r="C229" s="54"/>
      <c r="D229" s="55"/>
      <c r="E229" s="182">
        <v>894</v>
      </c>
      <c r="F229" s="57">
        <v>1</v>
      </c>
      <c r="G229" s="141">
        <f t="shared" si="10"/>
        <v>13367.40000000002</v>
      </c>
      <c r="H229" s="82">
        <f t="shared" si="11"/>
        <v>15</v>
      </c>
      <c r="I229" s="67">
        <v>805</v>
      </c>
      <c r="J229" s="73" t="s">
        <v>152</v>
      </c>
    </row>
    <row r="230" spans="1:16" ht="20.25">
      <c r="A230" s="50">
        <v>207</v>
      </c>
      <c r="B230" s="104">
        <v>18</v>
      </c>
      <c r="C230" s="54"/>
      <c r="D230" s="55"/>
      <c r="E230" s="182">
        <v>909.4</v>
      </c>
      <c r="F230" s="57">
        <v>1</v>
      </c>
      <c r="G230" s="141">
        <f t="shared" si="10"/>
        <v>12458.00000000002</v>
      </c>
      <c r="H230" s="82">
        <f t="shared" si="11"/>
        <v>14</v>
      </c>
      <c r="I230" s="67">
        <v>805</v>
      </c>
      <c r="J230" s="73" t="s">
        <v>152</v>
      </c>
    </row>
    <row r="231" spans="1:16" ht="20.25">
      <c r="A231" s="50">
        <v>208</v>
      </c>
      <c r="B231" s="104">
        <v>18</v>
      </c>
      <c r="C231" s="54"/>
      <c r="D231" s="55"/>
      <c r="E231" s="182">
        <v>942.1</v>
      </c>
      <c r="F231" s="57">
        <v>1</v>
      </c>
      <c r="G231" s="141">
        <f t="shared" si="10"/>
        <v>11515.90000000002</v>
      </c>
      <c r="H231" s="82">
        <f t="shared" si="11"/>
        <v>13</v>
      </c>
      <c r="I231" s="67">
        <v>805</v>
      </c>
      <c r="J231" s="73" t="s">
        <v>152</v>
      </c>
    </row>
    <row r="232" spans="1:16" ht="20.25">
      <c r="A232" s="50">
        <v>209</v>
      </c>
      <c r="B232" s="104">
        <v>18</v>
      </c>
      <c r="C232" s="54"/>
      <c r="D232" s="55"/>
      <c r="E232" s="182">
        <v>917.6</v>
      </c>
      <c r="F232" s="57">
        <v>1</v>
      </c>
      <c r="G232" s="141">
        <f t="shared" si="10"/>
        <v>10598.300000000019</v>
      </c>
      <c r="H232" s="82">
        <f t="shared" si="11"/>
        <v>12</v>
      </c>
      <c r="I232" s="67">
        <v>805</v>
      </c>
      <c r="J232" s="73" t="s">
        <v>152</v>
      </c>
    </row>
    <row r="233" spans="1:16" ht="20.25">
      <c r="A233" s="50">
        <v>210</v>
      </c>
      <c r="B233" s="104">
        <v>18</v>
      </c>
      <c r="C233" s="54"/>
      <c r="D233" s="55"/>
      <c r="E233" s="182">
        <v>877.7</v>
      </c>
      <c r="F233" s="57">
        <v>1</v>
      </c>
      <c r="G233" s="141">
        <f t="shared" si="10"/>
        <v>9720.6000000000186</v>
      </c>
      <c r="H233" s="82">
        <f t="shared" si="11"/>
        <v>11</v>
      </c>
      <c r="I233" s="67">
        <v>805</v>
      </c>
      <c r="J233" s="73" t="s">
        <v>152</v>
      </c>
    </row>
    <row r="234" spans="1:16" ht="20.25">
      <c r="A234" s="50">
        <v>211</v>
      </c>
      <c r="B234" s="104">
        <v>18</v>
      </c>
      <c r="C234" s="54"/>
      <c r="D234" s="55"/>
      <c r="E234" s="182">
        <v>890.4</v>
      </c>
      <c r="F234" s="57">
        <v>1</v>
      </c>
      <c r="G234" s="141">
        <f t="shared" si="10"/>
        <v>8830.2000000000189</v>
      </c>
      <c r="H234" s="82">
        <f t="shared" si="11"/>
        <v>10</v>
      </c>
      <c r="I234" s="67">
        <v>806</v>
      </c>
      <c r="J234" s="73" t="s">
        <v>152</v>
      </c>
    </row>
    <row r="235" spans="1:16" ht="20.25">
      <c r="A235" s="50">
        <v>212</v>
      </c>
      <c r="B235" s="104">
        <v>18</v>
      </c>
      <c r="C235" s="54"/>
      <c r="D235" s="55"/>
      <c r="E235" s="182">
        <v>890.4</v>
      </c>
      <c r="F235" s="57">
        <v>1</v>
      </c>
      <c r="G235" s="141">
        <f t="shared" si="10"/>
        <v>7939.8000000000193</v>
      </c>
      <c r="H235" s="82">
        <f t="shared" si="11"/>
        <v>9</v>
      </c>
      <c r="I235" s="67">
        <v>806</v>
      </c>
      <c r="J235" s="73" t="s">
        <v>152</v>
      </c>
    </row>
    <row r="236" spans="1:16" ht="20.25">
      <c r="A236" s="50">
        <v>213</v>
      </c>
      <c r="B236" s="104">
        <v>18</v>
      </c>
      <c r="C236" s="54"/>
      <c r="D236" s="55"/>
      <c r="E236" s="182">
        <v>854.1</v>
      </c>
      <c r="F236" s="57">
        <v>1</v>
      </c>
      <c r="G236" s="141">
        <f t="shared" si="10"/>
        <v>7085.7000000000189</v>
      </c>
      <c r="H236" s="82">
        <f t="shared" si="11"/>
        <v>8</v>
      </c>
      <c r="I236" s="67">
        <v>806</v>
      </c>
      <c r="J236" s="73" t="s">
        <v>152</v>
      </c>
    </row>
    <row r="237" spans="1:16" ht="20.25">
      <c r="A237" s="50">
        <v>214</v>
      </c>
      <c r="B237" s="104">
        <v>18</v>
      </c>
      <c r="C237" s="54"/>
      <c r="D237" s="55"/>
      <c r="E237" s="182">
        <v>839.6</v>
      </c>
      <c r="F237" s="57">
        <v>1</v>
      </c>
      <c r="G237" s="141">
        <f t="shared" si="10"/>
        <v>6246.1000000000186</v>
      </c>
      <c r="H237" s="82">
        <f t="shared" si="11"/>
        <v>7</v>
      </c>
      <c r="I237" s="67">
        <v>806</v>
      </c>
      <c r="J237" s="73" t="s">
        <v>152</v>
      </c>
    </row>
    <row r="238" spans="1:16" ht="20.25">
      <c r="A238" s="50">
        <v>215</v>
      </c>
      <c r="B238" s="104">
        <v>18</v>
      </c>
      <c r="C238" s="54"/>
      <c r="D238" s="55"/>
      <c r="E238" s="182">
        <v>885</v>
      </c>
      <c r="F238" s="57">
        <v>1</v>
      </c>
      <c r="G238" s="141">
        <f t="shared" si="10"/>
        <v>5361.1000000000186</v>
      </c>
      <c r="H238" s="82">
        <f t="shared" si="11"/>
        <v>6</v>
      </c>
      <c r="I238" s="67">
        <v>806</v>
      </c>
      <c r="J238" s="73" t="s">
        <v>152</v>
      </c>
    </row>
    <row r="239" spans="1:16" ht="20.25">
      <c r="A239" s="50">
        <v>216</v>
      </c>
      <c r="B239" s="104">
        <v>18</v>
      </c>
      <c r="C239" s="54"/>
      <c r="D239" s="55"/>
      <c r="E239" s="182">
        <v>875</v>
      </c>
      <c r="F239" s="57">
        <v>1</v>
      </c>
      <c r="G239" s="141">
        <f t="shared" si="10"/>
        <v>4486.1000000000186</v>
      </c>
      <c r="H239" s="82">
        <f t="shared" si="11"/>
        <v>5</v>
      </c>
      <c r="I239" s="67">
        <v>806</v>
      </c>
      <c r="J239" s="73" t="s">
        <v>152</v>
      </c>
    </row>
    <row r="240" spans="1:16" ht="20.25">
      <c r="A240" s="50">
        <v>217</v>
      </c>
      <c r="B240" s="104">
        <v>18</v>
      </c>
      <c r="C240" s="54"/>
      <c r="D240" s="55"/>
      <c r="E240" s="182">
        <v>915.8</v>
      </c>
      <c r="F240" s="57">
        <v>1</v>
      </c>
      <c r="G240" s="141">
        <f t="shared" si="10"/>
        <v>3570.3000000000184</v>
      </c>
      <c r="H240" s="82">
        <f t="shared" si="11"/>
        <v>4</v>
      </c>
      <c r="I240" s="67">
        <v>806</v>
      </c>
      <c r="J240" s="73" t="s">
        <v>152</v>
      </c>
    </row>
    <row r="241" spans="1:10" ht="20.25">
      <c r="A241" s="50">
        <v>218</v>
      </c>
      <c r="B241" s="104">
        <v>18</v>
      </c>
      <c r="C241" s="54"/>
      <c r="D241" s="55"/>
      <c r="E241" s="182">
        <v>889.5</v>
      </c>
      <c r="F241" s="57">
        <v>1</v>
      </c>
      <c r="G241" s="141">
        <f t="shared" si="10"/>
        <v>2680.8000000000184</v>
      </c>
      <c r="H241" s="82">
        <f t="shared" si="11"/>
        <v>3</v>
      </c>
      <c r="I241" s="67">
        <v>806</v>
      </c>
      <c r="J241" s="73" t="s">
        <v>152</v>
      </c>
    </row>
    <row r="242" spans="1:10" ht="20.25">
      <c r="A242" s="50">
        <v>219</v>
      </c>
      <c r="B242" s="104">
        <v>18</v>
      </c>
      <c r="C242" s="54"/>
      <c r="D242" s="55"/>
      <c r="E242" s="182">
        <v>892.2</v>
      </c>
      <c r="F242" s="57">
        <v>1</v>
      </c>
      <c r="G242" s="141">
        <f t="shared" si="10"/>
        <v>1788.6000000000183</v>
      </c>
      <c r="H242" s="82">
        <f t="shared" si="11"/>
        <v>2</v>
      </c>
      <c r="I242" s="67">
        <v>806</v>
      </c>
      <c r="J242" s="73" t="s">
        <v>152</v>
      </c>
    </row>
    <row r="243" spans="1:10" ht="20.25">
      <c r="A243" s="50">
        <v>220</v>
      </c>
      <c r="B243" s="104">
        <v>18</v>
      </c>
      <c r="C243" s="54"/>
      <c r="D243" s="55"/>
      <c r="E243" s="182">
        <v>872.3</v>
      </c>
      <c r="F243" s="57">
        <v>1</v>
      </c>
      <c r="G243" s="141">
        <f t="shared" si="10"/>
        <v>916.30000000001837</v>
      </c>
      <c r="H243" s="82">
        <f t="shared" si="11"/>
        <v>1</v>
      </c>
      <c r="I243" s="67">
        <v>806</v>
      </c>
      <c r="J243" s="73" t="s">
        <v>152</v>
      </c>
    </row>
    <row r="244" spans="1:10" ht="20.25">
      <c r="A244" s="50">
        <v>221</v>
      </c>
      <c r="B244" s="104">
        <v>18</v>
      </c>
      <c r="C244" s="54"/>
      <c r="D244" s="55"/>
      <c r="E244" s="182">
        <v>914.9</v>
      </c>
      <c r="F244" s="57">
        <v>1</v>
      </c>
      <c r="G244" s="141">
        <f t="shared" si="10"/>
        <v>1.4000000000183945</v>
      </c>
      <c r="H244" s="82">
        <f t="shared" si="11"/>
        <v>0</v>
      </c>
      <c r="I244" s="67">
        <v>806</v>
      </c>
      <c r="J244" s="73" t="s">
        <v>152</v>
      </c>
    </row>
    <row r="245" spans="1:10" ht="20.25">
      <c r="A245" s="50">
        <v>222</v>
      </c>
      <c r="B245" s="104">
        <v>19</v>
      </c>
      <c r="C245" s="54">
        <v>19068.099999999999</v>
      </c>
      <c r="D245" s="55">
        <v>21</v>
      </c>
      <c r="E245" s="182"/>
      <c r="F245" s="57"/>
      <c r="G245" s="141">
        <f t="shared" si="10"/>
        <v>19069.500000000018</v>
      </c>
      <c r="H245" s="82">
        <f t="shared" si="11"/>
        <v>21</v>
      </c>
      <c r="I245" s="67" t="s">
        <v>189</v>
      </c>
      <c r="J245" s="73" t="s">
        <v>152</v>
      </c>
    </row>
    <row r="246" spans="1:10" ht="20.25">
      <c r="A246" s="50">
        <v>223</v>
      </c>
      <c r="B246" s="104">
        <v>18</v>
      </c>
      <c r="C246" s="54"/>
      <c r="D246" s="55"/>
      <c r="E246" s="182">
        <v>940.7</v>
      </c>
      <c r="F246" s="57">
        <v>1</v>
      </c>
      <c r="G246" s="141">
        <f t="shared" si="10"/>
        <v>18128.800000000017</v>
      </c>
      <c r="H246" s="82">
        <f t="shared" si="11"/>
        <v>20</v>
      </c>
      <c r="I246" s="67">
        <v>816</v>
      </c>
      <c r="J246" s="73" t="s">
        <v>152</v>
      </c>
    </row>
    <row r="247" spans="1:10" ht="20.25">
      <c r="A247" s="50">
        <v>224</v>
      </c>
      <c r="B247" s="104">
        <v>18</v>
      </c>
      <c r="C247" s="54"/>
      <c r="D247" s="55"/>
      <c r="E247" s="182">
        <v>919.9</v>
      </c>
      <c r="F247" s="57">
        <v>1</v>
      </c>
      <c r="G247" s="141">
        <f t="shared" si="10"/>
        <v>17208.900000000016</v>
      </c>
      <c r="H247" s="82">
        <f t="shared" si="11"/>
        <v>19</v>
      </c>
      <c r="I247" s="67">
        <v>816</v>
      </c>
      <c r="J247" s="73" t="s">
        <v>152</v>
      </c>
    </row>
    <row r="248" spans="1:10" ht="20.25">
      <c r="A248" s="50">
        <v>225</v>
      </c>
      <c r="B248" s="104">
        <v>18</v>
      </c>
      <c r="C248" s="54"/>
      <c r="D248" s="55"/>
      <c r="E248" s="182">
        <v>912.6</v>
      </c>
      <c r="F248" s="57">
        <v>1</v>
      </c>
      <c r="G248" s="141">
        <f t="shared" si="10"/>
        <v>16296.300000000016</v>
      </c>
      <c r="H248" s="82">
        <f t="shared" si="11"/>
        <v>18</v>
      </c>
      <c r="I248" s="67">
        <v>816</v>
      </c>
      <c r="J248" s="73" t="s">
        <v>152</v>
      </c>
    </row>
    <row r="249" spans="1:10" ht="20.25">
      <c r="A249" s="50">
        <v>226</v>
      </c>
      <c r="B249" s="104">
        <v>18</v>
      </c>
      <c r="C249" s="54"/>
      <c r="D249" s="55"/>
      <c r="E249" s="182">
        <v>891.8</v>
      </c>
      <c r="F249" s="57">
        <v>1</v>
      </c>
      <c r="G249" s="141">
        <f t="shared" si="10"/>
        <v>15404.500000000016</v>
      </c>
      <c r="H249" s="82">
        <f t="shared" si="11"/>
        <v>17</v>
      </c>
      <c r="I249" s="67">
        <v>816</v>
      </c>
      <c r="J249" s="73" t="s">
        <v>152</v>
      </c>
    </row>
    <row r="250" spans="1:10" ht="20.25">
      <c r="A250" s="50">
        <v>227</v>
      </c>
      <c r="B250" s="104">
        <v>18</v>
      </c>
      <c r="C250" s="54"/>
      <c r="D250" s="55"/>
      <c r="E250" s="182">
        <v>861.9</v>
      </c>
      <c r="F250" s="57">
        <v>1</v>
      </c>
      <c r="G250" s="141">
        <f t="shared" ref="G250:G269" si="12">G249-E250+C250</f>
        <v>14542.600000000017</v>
      </c>
      <c r="H250" s="82">
        <f t="shared" si="11"/>
        <v>16</v>
      </c>
      <c r="I250" s="67">
        <v>816</v>
      </c>
      <c r="J250" s="73" t="s">
        <v>152</v>
      </c>
    </row>
    <row r="251" spans="1:10" ht="20.25">
      <c r="A251" s="50">
        <v>228</v>
      </c>
      <c r="B251" s="104">
        <v>18</v>
      </c>
      <c r="C251" s="54"/>
      <c r="D251" s="55"/>
      <c r="E251" s="182">
        <v>880.9</v>
      </c>
      <c r="F251" s="57">
        <v>1</v>
      </c>
      <c r="G251" s="141">
        <f t="shared" si="12"/>
        <v>13661.700000000017</v>
      </c>
      <c r="H251" s="82">
        <f t="shared" si="11"/>
        <v>15</v>
      </c>
      <c r="I251" s="67">
        <v>816</v>
      </c>
      <c r="J251" s="73" t="s">
        <v>152</v>
      </c>
    </row>
    <row r="252" spans="1:10" ht="20.25">
      <c r="A252" s="50">
        <v>229</v>
      </c>
      <c r="B252" s="104">
        <v>18</v>
      </c>
      <c r="C252" s="54"/>
      <c r="D252" s="55"/>
      <c r="E252" s="182">
        <v>898.1</v>
      </c>
      <c r="F252" s="57">
        <v>1</v>
      </c>
      <c r="G252" s="141">
        <f t="shared" si="12"/>
        <v>12763.600000000017</v>
      </c>
      <c r="H252" s="82">
        <f t="shared" si="11"/>
        <v>14</v>
      </c>
      <c r="I252" s="67">
        <v>816</v>
      </c>
      <c r="J252" s="73" t="s">
        <v>152</v>
      </c>
    </row>
    <row r="253" spans="1:10" ht="20.25">
      <c r="A253" s="50">
        <v>230</v>
      </c>
      <c r="B253" s="104">
        <v>19</v>
      </c>
      <c r="C253" s="54"/>
      <c r="D253" s="55"/>
      <c r="E253" s="182">
        <v>929.9</v>
      </c>
      <c r="F253" s="57">
        <v>1</v>
      </c>
      <c r="G253" s="141">
        <f t="shared" si="12"/>
        <v>11833.700000000017</v>
      </c>
      <c r="H253" s="82">
        <f t="shared" si="11"/>
        <v>13</v>
      </c>
      <c r="I253" s="67">
        <v>816</v>
      </c>
      <c r="J253" s="73" t="s">
        <v>152</v>
      </c>
    </row>
    <row r="254" spans="1:10" ht="20.25">
      <c r="A254" s="50">
        <v>231</v>
      </c>
      <c r="B254" s="104">
        <v>19</v>
      </c>
      <c r="C254" s="54"/>
      <c r="D254" s="55"/>
      <c r="E254" s="182">
        <v>898.1</v>
      </c>
      <c r="F254" s="57">
        <v>1</v>
      </c>
      <c r="G254" s="141">
        <f t="shared" si="12"/>
        <v>10935.600000000017</v>
      </c>
      <c r="H254" s="82">
        <f t="shared" si="11"/>
        <v>12</v>
      </c>
      <c r="I254" s="67">
        <v>816</v>
      </c>
      <c r="J254" s="73" t="s">
        <v>152</v>
      </c>
    </row>
    <row r="255" spans="1:10" ht="20.25">
      <c r="A255" s="50">
        <v>232</v>
      </c>
      <c r="B255" s="104">
        <v>19</v>
      </c>
      <c r="C255" s="54"/>
      <c r="D255" s="55"/>
      <c r="E255" s="182">
        <v>894.5</v>
      </c>
      <c r="F255" s="57">
        <v>1</v>
      </c>
      <c r="G255" s="141">
        <f t="shared" si="12"/>
        <v>10041.100000000017</v>
      </c>
      <c r="H255" s="82">
        <f t="shared" si="11"/>
        <v>11</v>
      </c>
      <c r="I255" s="67">
        <v>816</v>
      </c>
      <c r="J255" s="73" t="s">
        <v>152</v>
      </c>
    </row>
    <row r="256" spans="1:10" ht="20.25">
      <c r="A256" s="50">
        <v>233</v>
      </c>
      <c r="B256" s="104">
        <v>19</v>
      </c>
      <c r="C256" s="54"/>
      <c r="D256" s="55"/>
      <c r="E256" s="182">
        <v>937.1</v>
      </c>
      <c r="F256" s="57">
        <v>1</v>
      </c>
      <c r="G256" s="141">
        <f t="shared" si="12"/>
        <v>9104.0000000000164</v>
      </c>
      <c r="H256" s="82">
        <f t="shared" si="11"/>
        <v>10</v>
      </c>
      <c r="I256" s="67">
        <v>817</v>
      </c>
      <c r="J256" s="73" t="s">
        <v>152</v>
      </c>
    </row>
    <row r="257" spans="1:10" ht="20.25">
      <c r="A257" s="50"/>
      <c r="B257" s="104">
        <v>19</v>
      </c>
      <c r="C257" s="54"/>
      <c r="D257" s="55"/>
      <c r="E257" s="182">
        <v>927.1</v>
      </c>
      <c r="F257" s="57">
        <v>1</v>
      </c>
      <c r="G257" s="141">
        <f t="shared" si="12"/>
        <v>8176.900000000016</v>
      </c>
      <c r="H257" s="82">
        <f t="shared" si="11"/>
        <v>9</v>
      </c>
      <c r="I257" s="67">
        <v>817</v>
      </c>
      <c r="J257" s="73" t="s">
        <v>152</v>
      </c>
    </row>
    <row r="258" spans="1:10" ht="20.25">
      <c r="A258" s="50">
        <v>235</v>
      </c>
      <c r="B258" s="104">
        <v>19</v>
      </c>
      <c r="C258" s="54"/>
      <c r="D258" s="55"/>
      <c r="E258" s="182">
        <v>898.1</v>
      </c>
      <c r="F258" s="57">
        <v>1</v>
      </c>
      <c r="G258" s="141">
        <f t="shared" si="12"/>
        <v>7278.8000000000156</v>
      </c>
      <c r="H258" s="82">
        <f t="shared" si="11"/>
        <v>8</v>
      </c>
      <c r="I258" s="67">
        <v>817</v>
      </c>
      <c r="J258" s="73" t="s">
        <v>152</v>
      </c>
    </row>
    <row r="259" spans="1:10" ht="20.25">
      <c r="A259" s="50">
        <v>236</v>
      </c>
      <c r="B259" s="104">
        <v>19</v>
      </c>
      <c r="C259" s="54"/>
      <c r="D259" s="55"/>
      <c r="E259" s="182">
        <v>930.8</v>
      </c>
      <c r="F259" s="57">
        <v>1</v>
      </c>
      <c r="G259" s="141">
        <f t="shared" si="12"/>
        <v>6348.0000000000155</v>
      </c>
      <c r="H259" s="82">
        <f t="shared" si="11"/>
        <v>7</v>
      </c>
      <c r="I259" s="67">
        <v>817</v>
      </c>
      <c r="J259" s="73" t="s">
        <v>152</v>
      </c>
    </row>
    <row r="260" spans="1:10" ht="20.25">
      <c r="A260" s="50">
        <v>237</v>
      </c>
      <c r="B260" s="104">
        <v>19</v>
      </c>
      <c r="C260" s="54"/>
      <c r="D260" s="55"/>
      <c r="E260" s="182">
        <v>902.6</v>
      </c>
      <c r="F260" s="57">
        <v>1</v>
      </c>
      <c r="G260" s="141">
        <f t="shared" si="12"/>
        <v>5445.4000000000151</v>
      </c>
      <c r="H260" s="82">
        <f t="shared" si="11"/>
        <v>6</v>
      </c>
      <c r="I260" s="67">
        <v>817</v>
      </c>
      <c r="J260" s="73" t="s">
        <v>152</v>
      </c>
    </row>
    <row r="261" spans="1:10" ht="20.25">
      <c r="A261" s="50">
        <v>238</v>
      </c>
      <c r="B261" s="104">
        <v>19</v>
      </c>
      <c r="C261" s="54"/>
      <c r="D261" s="55"/>
      <c r="E261" s="182">
        <v>880</v>
      </c>
      <c r="F261" s="57">
        <v>1</v>
      </c>
      <c r="G261" s="141">
        <f t="shared" si="12"/>
        <v>4565.4000000000151</v>
      </c>
      <c r="H261" s="82">
        <f t="shared" si="11"/>
        <v>5</v>
      </c>
      <c r="I261" s="67">
        <v>817</v>
      </c>
      <c r="J261" s="73" t="s">
        <v>152</v>
      </c>
    </row>
    <row r="262" spans="1:10" ht="20.25">
      <c r="A262" s="50">
        <v>239</v>
      </c>
      <c r="B262" s="104">
        <v>19</v>
      </c>
      <c r="C262" s="54"/>
      <c r="D262" s="55"/>
      <c r="E262" s="182">
        <v>908.1</v>
      </c>
      <c r="F262" s="57">
        <v>1</v>
      </c>
      <c r="G262" s="141">
        <f t="shared" si="12"/>
        <v>3657.3000000000152</v>
      </c>
      <c r="H262" s="82">
        <f t="shared" si="11"/>
        <v>4</v>
      </c>
      <c r="I262" s="67">
        <v>817</v>
      </c>
      <c r="J262" s="73" t="s">
        <v>152</v>
      </c>
    </row>
    <row r="263" spans="1:10" ht="20.25">
      <c r="A263" s="50">
        <v>240</v>
      </c>
      <c r="B263" s="104">
        <v>19</v>
      </c>
      <c r="C263" s="54"/>
      <c r="D263" s="55"/>
      <c r="E263" s="182">
        <v>924.4</v>
      </c>
      <c r="F263" s="57">
        <v>1</v>
      </c>
      <c r="G263" s="141">
        <f t="shared" si="12"/>
        <v>2732.9000000000151</v>
      </c>
      <c r="H263" s="82">
        <f t="shared" si="11"/>
        <v>3</v>
      </c>
      <c r="I263" s="67">
        <v>817</v>
      </c>
      <c r="J263" s="73" t="s">
        <v>152</v>
      </c>
    </row>
    <row r="264" spans="1:10" ht="20.25">
      <c r="A264" s="50">
        <v>241</v>
      </c>
      <c r="B264" s="104">
        <v>19</v>
      </c>
      <c r="C264" s="54"/>
      <c r="D264" s="55"/>
      <c r="E264" s="182">
        <v>912.6</v>
      </c>
      <c r="F264" s="57">
        <v>1</v>
      </c>
      <c r="G264" s="141">
        <f t="shared" si="12"/>
        <v>1820.3000000000152</v>
      </c>
      <c r="H264" s="82">
        <f t="shared" si="11"/>
        <v>2</v>
      </c>
      <c r="I264" s="67">
        <v>817</v>
      </c>
      <c r="J264" s="73" t="s">
        <v>152</v>
      </c>
    </row>
    <row r="265" spans="1:10" ht="20.25">
      <c r="A265" s="50">
        <v>242</v>
      </c>
      <c r="B265" s="104">
        <v>19</v>
      </c>
      <c r="C265" s="54"/>
      <c r="D265" s="55"/>
      <c r="E265" s="182">
        <v>921.7</v>
      </c>
      <c r="F265" s="57">
        <v>1</v>
      </c>
      <c r="G265" s="141">
        <f t="shared" si="12"/>
        <v>898.60000000001514</v>
      </c>
      <c r="H265" s="82">
        <f t="shared" si="11"/>
        <v>1</v>
      </c>
      <c r="I265" s="67">
        <v>817</v>
      </c>
      <c r="J265" s="73" t="s">
        <v>152</v>
      </c>
    </row>
    <row r="266" spans="1:10" ht="20.25">
      <c r="A266" s="50">
        <v>243</v>
      </c>
      <c r="B266" s="104">
        <v>19</v>
      </c>
      <c r="C266" s="54"/>
      <c r="D266" s="55"/>
      <c r="E266" s="182">
        <v>897.2</v>
      </c>
      <c r="F266" s="57">
        <v>1</v>
      </c>
      <c r="G266" s="141">
        <f t="shared" si="12"/>
        <v>1.4000000000150976</v>
      </c>
      <c r="H266" s="82">
        <f t="shared" si="11"/>
        <v>0</v>
      </c>
      <c r="I266" s="67">
        <v>817</v>
      </c>
      <c r="J266" s="73" t="s">
        <v>152</v>
      </c>
    </row>
    <row r="267" spans="1:10" ht="20.25">
      <c r="A267" s="50">
        <v>244</v>
      </c>
      <c r="B267" s="104">
        <v>22</v>
      </c>
      <c r="C267" s="54">
        <v>18665.900000000001</v>
      </c>
      <c r="D267" s="55">
        <v>21</v>
      </c>
      <c r="E267" s="182"/>
      <c r="F267" s="57"/>
      <c r="G267" s="141">
        <f t="shared" si="12"/>
        <v>18667.300000000017</v>
      </c>
      <c r="H267" s="82">
        <f t="shared" si="11"/>
        <v>21</v>
      </c>
      <c r="I267" s="67" t="s">
        <v>154</v>
      </c>
      <c r="J267" s="73" t="s">
        <v>152</v>
      </c>
    </row>
    <row r="268" spans="1:10" ht="20.25">
      <c r="A268" s="50">
        <v>245</v>
      </c>
      <c r="B268" s="104">
        <v>22</v>
      </c>
      <c r="C268" s="54"/>
      <c r="D268" s="55"/>
      <c r="E268" s="182">
        <v>927.6</v>
      </c>
      <c r="F268" s="57">
        <v>1</v>
      </c>
      <c r="G268" s="141">
        <f t="shared" si="12"/>
        <v>17739.700000000019</v>
      </c>
      <c r="H268" s="82">
        <f t="shared" si="11"/>
        <v>20</v>
      </c>
      <c r="I268" s="67">
        <v>826</v>
      </c>
      <c r="J268" s="73" t="s">
        <v>152</v>
      </c>
    </row>
    <row r="269" spans="1:10" ht="20.25">
      <c r="A269" s="50">
        <v>246</v>
      </c>
      <c r="B269" s="104">
        <v>22</v>
      </c>
      <c r="C269" s="54"/>
      <c r="D269" s="55"/>
      <c r="E269" s="182">
        <v>866.8</v>
      </c>
      <c r="F269" s="57">
        <v>1</v>
      </c>
      <c r="G269" s="141">
        <f t="shared" si="12"/>
        <v>16872.90000000002</v>
      </c>
      <c r="H269" s="82">
        <f t="shared" si="11"/>
        <v>19</v>
      </c>
      <c r="I269" s="67">
        <v>826</v>
      </c>
      <c r="J269" s="73" t="s">
        <v>152</v>
      </c>
    </row>
    <row r="270" spans="1:10" ht="20.25">
      <c r="A270" s="50">
        <v>247</v>
      </c>
      <c r="B270" s="104">
        <v>22</v>
      </c>
      <c r="C270" s="54"/>
      <c r="D270" s="55"/>
      <c r="E270" s="182">
        <v>898.6</v>
      </c>
      <c r="F270" s="57">
        <v>1</v>
      </c>
      <c r="G270" s="141">
        <f t="shared" ref="G270:G282" si="13">G269-E270+C270</f>
        <v>15974.300000000019</v>
      </c>
      <c r="H270" s="82">
        <f t="shared" ref="H270:H282" si="14">H269-F270+D270</f>
        <v>18</v>
      </c>
      <c r="I270" s="67">
        <v>826</v>
      </c>
      <c r="J270" s="73" t="s">
        <v>152</v>
      </c>
    </row>
    <row r="271" spans="1:10" ht="20.25">
      <c r="A271" s="50">
        <v>248</v>
      </c>
      <c r="B271" s="104">
        <v>22</v>
      </c>
      <c r="C271" s="54"/>
      <c r="D271" s="55"/>
      <c r="E271" s="182">
        <v>861.4</v>
      </c>
      <c r="F271" s="57">
        <v>1</v>
      </c>
      <c r="G271" s="141">
        <f t="shared" si="13"/>
        <v>15112.90000000002</v>
      </c>
      <c r="H271" s="82">
        <f t="shared" si="14"/>
        <v>17</v>
      </c>
      <c r="I271" s="67">
        <v>826</v>
      </c>
      <c r="J271" s="73" t="s">
        <v>152</v>
      </c>
    </row>
    <row r="272" spans="1:10" ht="20.25">
      <c r="A272" s="50">
        <v>249</v>
      </c>
      <c r="B272" s="104">
        <v>22</v>
      </c>
      <c r="C272" s="54"/>
      <c r="D272" s="55"/>
      <c r="E272" s="182">
        <v>902.2</v>
      </c>
      <c r="F272" s="57">
        <v>1</v>
      </c>
      <c r="G272" s="141">
        <f t="shared" si="13"/>
        <v>14210.700000000019</v>
      </c>
      <c r="H272" s="82">
        <f t="shared" si="14"/>
        <v>16</v>
      </c>
      <c r="I272" s="67">
        <v>826</v>
      </c>
      <c r="J272" s="73" t="s">
        <v>152</v>
      </c>
    </row>
    <row r="273" spans="1:10" ht="20.25">
      <c r="A273" s="50">
        <v>250</v>
      </c>
      <c r="B273" s="104">
        <v>22</v>
      </c>
      <c r="C273" s="54"/>
      <c r="D273" s="55"/>
      <c r="E273" s="182">
        <v>859.6</v>
      </c>
      <c r="F273" s="57">
        <v>1</v>
      </c>
      <c r="G273" s="141">
        <f t="shared" si="13"/>
        <v>13351.100000000019</v>
      </c>
      <c r="H273" s="82">
        <f t="shared" si="14"/>
        <v>15</v>
      </c>
      <c r="I273" s="67">
        <v>826</v>
      </c>
      <c r="J273" s="73" t="s">
        <v>152</v>
      </c>
    </row>
    <row r="274" spans="1:10" ht="20.25">
      <c r="A274" s="50">
        <v>251</v>
      </c>
      <c r="B274" s="104">
        <v>22</v>
      </c>
      <c r="C274" s="54"/>
      <c r="D274" s="55"/>
      <c r="E274" s="182">
        <v>903.1</v>
      </c>
      <c r="F274" s="57">
        <v>1</v>
      </c>
      <c r="G274" s="141">
        <f t="shared" si="13"/>
        <v>12448.000000000018</v>
      </c>
      <c r="H274" s="82">
        <f t="shared" si="14"/>
        <v>14</v>
      </c>
      <c r="I274" s="67">
        <v>826</v>
      </c>
      <c r="J274" s="73" t="s">
        <v>152</v>
      </c>
    </row>
    <row r="275" spans="1:10" ht="20.25">
      <c r="A275" s="50">
        <v>252</v>
      </c>
      <c r="B275" s="104">
        <v>22</v>
      </c>
      <c r="C275" s="54"/>
      <c r="D275" s="55"/>
      <c r="E275" s="182">
        <v>902.2</v>
      </c>
      <c r="F275" s="57">
        <v>1</v>
      </c>
      <c r="G275" s="141">
        <f t="shared" si="13"/>
        <v>11545.800000000017</v>
      </c>
      <c r="H275" s="82">
        <f t="shared" si="14"/>
        <v>13</v>
      </c>
      <c r="I275" s="67">
        <v>826</v>
      </c>
      <c r="J275" s="73" t="s">
        <v>152</v>
      </c>
    </row>
    <row r="276" spans="1:10" ht="20.25">
      <c r="A276" s="50">
        <v>253</v>
      </c>
      <c r="B276" s="104">
        <v>22</v>
      </c>
      <c r="C276" s="54"/>
      <c r="D276" s="55"/>
      <c r="E276" s="182">
        <v>899.5</v>
      </c>
      <c r="F276" s="57">
        <v>1</v>
      </c>
      <c r="G276" s="141">
        <f t="shared" si="13"/>
        <v>10646.300000000017</v>
      </c>
      <c r="H276" s="82">
        <f t="shared" si="14"/>
        <v>12</v>
      </c>
      <c r="I276" s="67">
        <v>826</v>
      </c>
      <c r="J276" s="73" t="s">
        <v>152</v>
      </c>
    </row>
    <row r="277" spans="1:10" ht="20.25">
      <c r="A277" s="50">
        <v>254</v>
      </c>
      <c r="B277" s="104">
        <v>22</v>
      </c>
      <c r="C277" s="54"/>
      <c r="D277" s="55"/>
      <c r="E277" s="182">
        <v>906.7</v>
      </c>
      <c r="F277" s="57">
        <v>1</v>
      </c>
      <c r="G277" s="141">
        <f t="shared" si="13"/>
        <v>9739.6000000000167</v>
      </c>
      <c r="H277" s="82">
        <f t="shared" si="14"/>
        <v>11</v>
      </c>
      <c r="I277" s="67">
        <v>826</v>
      </c>
      <c r="J277" s="73" t="s">
        <v>152</v>
      </c>
    </row>
    <row r="278" spans="1:10" ht="20.25">
      <c r="A278" s="50">
        <v>255</v>
      </c>
      <c r="B278" s="104">
        <v>22</v>
      </c>
      <c r="C278" s="54"/>
      <c r="D278" s="55"/>
      <c r="E278" s="182">
        <v>885</v>
      </c>
      <c r="F278" s="57">
        <v>1</v>
      </c>
      <c r="G278" s="141">
        <f t="shared" si="13"/>
        <v>8854.6000000000167</v>
      </c>
      <c r="H278" s="82">
        <f t="shared" si="14"/>
        <v>10</v>
      </c>
      <c r="I278" s="67">
        <v>827</v>
      </c>
      <c r="J278" s="73" t="s">
        <v>152</v>
      </c>
    </row>
    <row r="279" spans="1:10" ht="20.25">
      <c r="A279" s="50">
        <v>256</v>
      </c>
      <c r="B279" s="104">
        <v>22</v>
      </c>
      <c r="C279" s="54"/>
      <c r="D279" s="55"/>
      <c r="E279" s="182">
        <v>904</v>
      </c>
      <c r="F279" s="57">
        <v>1</v>
      </c>
      <c r="G279" s="141">
        <f t="shared" si="13"/>
        <v>7950.6000000000167</v>
      </c>
      <c r="H279" s="82">
        <f t="shared" si="14"/>
        <v>9</v>
      </c>
      <c r="I279" s="67">
        <v>827</v>
      </c>
      <c r="J279" s="73" t="s">
        <v>152</v>
      </c>
    </row>
    <row r="280" spans="1:10" ht="20.25">
      <c r="A280" s="50">
        <v>257</v>
      </c>
      <c r="B280" s="104">
        <v>22</v>
      </c>
      <c r="C280" s="54"/>
      <c r="D280" s="55"/>
      <c r="E280" s="182">
        <v>852.3</v>
      </c>
      <c r="F280" s="57">
        <v>1</v>
      </c>
      <c r="G280" s="141">
        <f t="shared" si="13"/>
        <v>7098.3000000000166</v>
      </c>
      <c r="H280" s="82">
        <f t="shared" si="14"/>
        <v>8</v>
      </c>
      <c r="I280" s="67">
        <v>827</v>
      </c>
      <c r="J280" s="73" t="s">
        <v>152</v>
      </c>
    </row>
    <row r="281" spans="1:10" ht="20.25">
      <c r="A281" s="50">
        <v>258</v>
      </c>
      <c r="B281" s="104">
        <v>22</v>
      </c>
      <c r="C281" s="54"/>
      <c r="D281" s="55"/>
      <c r="E281" s="182">
        <v>860.5</v>
      </c>
      <c r="F281" s="57">
        <v>1</v>
      </c>
      <c r="G281" s="141">
        <f t="shared" si="13"/>
        <v>6237.8000000000166</v>
      </c>
      <c r="H281" s="82">
        <f t="shared" si="14"/>
        <v>7</v>
      </c>
      <c r="I281" s="67">
        <v>827</v>
      </c>
      <c r="J281" s="73" t="s">
        <v>152</v>
      </c>
    </row>
    <row r="282" spans="1:10" ht="20.25">
      <c r="A282" s="50">
        <v>259</v>
      </c>
      <c r="B282" s="104">
        <v>22</v>
      </c>
      <c r="C282" s="54"/>
      <c r="D282" s="55"/>
      <c r="E282" s="182">
        <v>923.1</v>
      </c>
      <c r="F282" s="57">
        <v>1</v>
      </c>
      <c r="G282" s="141">
        <f t="shared" si="13"/>
        <v>5314.7000000000162</v>
      </c>
      <c r="H282" s="82">
        <f t="shared" si="14"/>
        <v>6</v>
      </c>
      <c r="I282" s="67">
        <v>827</v>
      </c>
      <c r="J282" s="73" t="s">
        <v>152</v>
      </c>
    </row>
    <row r="283" spans="1:10" ht="20.25">
      <c r="A283" s="50">
        <v>260</v>
      </c>
      <c r="B283" s="104">
        <v>22</v>
      </c>
      <c r="C283" s="54"/>
      <c r="D283" s="55"/>
      <c r="E283" s="182">
        <v>891.3</v>
      </c>
      <c r="F283" s="57">
        <v>1</v>
      </c>
      <c r="G283" s="141">
        <f t="shared" ref="G283:G346" si="15">G282-E283+C283</f>
        <v>4423.400000000016</v>
      </c>
      <c r="H283" s="82">
        <f t="shared" ref="H283:H346" si="16">H282-F283+D283</f>
        <v>5</v>
      </c>
      <c r="I283" s="67">
        <v>827</v>
      </c>
      <c r="J283" s="73" t="s">
        <v>152</v>
      </c>
    </row>
    <row r="284" spans="1:10" ht="20.25">
      <c r="A284" s="50">
        <v>261</v>
      </c>
      <c r="B284" s="104">
        <v>22</v>
      </c>
      <c r="C284" s="54"/>
      <c r="D284" s="55"/>
      <c r="E284" s="182">
        <v>926.7</v>
      </c>
      <c r="F284" s="57">
        <v>1</v>
      </c>
      <c r="G284" s="141">
        <f t="shared" si="15"/>
        <v>3496.7000000000162</v>
      </c>
      <c r="H284" s="82">
        <f t="shared" si="16"/>
        <v>4</v>
      </c>
      <c r="I284" s="67">
        <v>827</v>
      </c>
      <c r="J284" s="73" t="s">
        <v>152</v>
      </c>
    </row>
    <row r="285" spans="1:10" ht="20.25">
      <c r="A285" s="50">
        <v>262</v>
      </c>
      <c r="B285" s="104">
        <v>22</v>
      </c>
      <c r="C285" s="54"/>
      <c r="D285" s="55"/>
      <c r="E285" s="182">
        <v>863.2</v>
      </c>
      <c r="F285" s="57">
        <v>1</v>
      </c>
      <c r="G285" s="141">
        <f t="shared" si="15"/>
        <v>2633.5000000000164</v>
      </c>
      <c r="H285" s="82">
        <f t="shared" si="16"/>
        <v>3</v>
      </c>
      <c r="I285" s="67">
        <v>827</v>
      </c>
      <c r="J285" s="73" t="s">
        <v>152</v>
      </c>
    </row>
    <row r="286" spans="1:10" ht="20.25">
      <c r="A286" s="50">
        <v>263</v>
      </c>
      <c r="B286" s="104">
        <v>22</v>
      </c>
      <c r="C286" s="54"/>
      <c r="D286" s="55"/>
      <c r="E286" s="182">
        <v>845</v>
      </c>
      <c r="F286" s="57">
        <v>1</v>
      </c>
      <c r="G286" s="141">
        <f t="shared" si="15"/>
        <v>1788.5000000000164</v>
      </c>
      <c r="H286" s="82">
        <f t="shared" si="16"/>
        <v>2</v>
      </c>
      <c r="I286" s="67">
        <v>827</v>
      </c>
      <c r="J286" s="73" t="s">
        <v>152</v>
      </c>
    </row>
    <row r="287" spans="1:10" ht="20.25">
      <c r="A287" s="50">
        <v>264</v>
      </c>
      <c r="B287" s="104">
        <v>22</v>
      </c>
      <c r="C287" s="54"/>
      <c r="D287" s="55"/>
      <c r="E287" s="182">
        <v>895.8</v>
      </c>
      <c r="F287" s="57">
        <v>1</v>
      </c>
      <c r="G287" s="141">
        <f t="shared" si="15"/>
        <v>892.70000000001642</v>
      </c>
      <c r="H287" s="82">
        <f t="shared" si="16"/>
        <v>1</v>
      </c>
      <c r="I287" s="67">
        <v>827</v>
      </c>
      <c r="J287" s="73" t="s">
        <v>152</v>
      </c>
    </row>
    <row r="288" spans="1:10" ht="20.25">
      <c r="A288" s="50">
        <v>265</v>
      </c>
      <c r="B288" s="104">
        <v>22</v>
      </c>
      <c r="C288" s="54"/>
      <c r="D288" s="55"/>
      <c r="E288" s="182">
        <v>891.3</v>
      </c>
      <c r="F288" s="57">
        <v>1</v>
      </c>
      <c r="G288" s="141">
        <f t="shared" si="15"/>
        <v>1.4000000000164619</v>
      </c>
      <c r="H288" s="82">
        <f t="shared" si="16"/>
        <v>0</v>
      </c>
      <c r="I288" s="67">
        <v>827</v>
      </c>
      <c r="J288" s="73" t="s">
        <v>152</v>
      </c>
    </row>
    <row r="289" spans="1:10" ht="20.25">
      <c r="A289" s="50">
        <v>266</v>
      </c>
      <c r="B289" s="104">
        <v>22</v>
      </c>
      <c r="C289" s="54">
        <v>16843.52</v>
      </c>
      <c r="D289" s="55">
        <v>20</v>
      </c>
      <c r="E289" s="182"/>
      <c r="F289" s="57"/>
      <c r="G289" s="141">
        <f t="shared" si="15"/>
        <v>16844.920000000016</v>
      </c>
      <c r="H289" s="82">
        <f t="shared" si="16"/>
        <v>20</v>
      </c>
      <c r="I289" s="67" t="s">
        <v>151</v>
      </c>
      <c r="J289" s="73" t="s">
        <v>157</v>
      </c>
    </row>
    <row r="290" spans="1:10" ht="20.25">
      <c r="A290" s="50">
        <v>267</v>
      </c>
      <c r="B290" s="104">
        <v>22</v>
      </c>
      <c r="C290" s="54"/>
      <c r="D290" s="55"/>
      <c r="E290" s="182">
        <v>847.62</v>
      </c>
      <c r="F290" s="57">
        <v>1</v>
      </c>
      <c r="G290" s="141">
        <f t="shared" si="15"/>
        <v>15997.300000000016</v>
      </c>
      <c r="H290" s="82">
        <f t="shared" si="16"/>
        <v>19</v>
      </c>
      <c r="I290" s="67">
        <v>829</v>
      </c>
      <c r="J290" s="73" t="s">
        <v>152</v>
      </c>
    </row>
    <row r="291" spans="1:10" ht="20.25">
      <c r="A291" s="50">
        <v>268</v>
      </c>
      <c r="B291" s="104">
        <v>22</v>
      </c>
      <c r="C291" s="54"/>
      <c r="D291" s="55"/>
      <c r="E291" s="182">
        <v>858.96</v>
      </c>
      <c r="F291" s="57">
        <v>1</v>
      </c>
      <c r="G291" s="141">
        <f t="shared" si="15"/>
        <v>15138.340000000015</v>
      </c>
      <c r="H291" s="82">
        <f t="shared" si="16"/>
        <v>18</v>
      </c>
      <c r="I291" s="67">
        <v>829</v>
      </c>
      <c r="J291" s="73" t="s">
        <v>152</v>
      </c>
    </row>
    <row r="292" spans="1:10" ht="20.25">
      <c r="A292" s="50">
        <v>269</v>
      </c>
      <c r="B292" s="104">
        <v>22</v>
      </c>
      <c r="C292" s="54"/>
      <c r="D292" s="55"/>
      <c r="E292" s="182">
        <v>669.84</v>
      </c>
      <c r="F292" s="57">
        <v>1</v>
      </c>
      <c r="G292" s="141">
        <f t="shared" si="15"/>
        <v>14468.500000000015</v>
      </c>
      <c r="H292" s="82">
        <f t="shared" si="16"/>
        <v>17</v>
      </c>
      <c r="I292" s="67">
        <v>829</v>
      </c>
      <c r="J292" s="73" t="s">
        <v>152</v>
      </c>
    </row>
    <row r="293" spans="1:10" ht="20.25">
      <c r="A293" s="50">
        <v>270</v>
      </c>
      <c r="B293" s="104">
        <v>22</v>
      </c>
      <c r="C293" s="54"/>
      <c r="D293" s="55"/>
      <c r="E293" s="182">
        <v>740.59</v>
      </c>
      <c r="F293" s="57">
        <v>1</v>
      </c>
      <c r="G293" s="141">
        <f t="shared" si="15"/>
        <v>13727.910000000014</v>
      </c>
      <c r="H293" s="82">
        <f t="shared" si="16"/>
        <v>16</v>
      </c>
      <c r="I293" s="67">
        <v>829</v>
      </c>
      <c r="J293" s="73" t="s">
        <v>152</v>
      </c>
    </row>
    <row r="294" spans="1:10" ht="20.25">
      <c r="A294" s="50">
        <v>271</v>
      </c>
      <c r="B294" s="104">
        <v>22</v>
      </c>
      <c r="C294" s="54"/>
      <c r="D294" s="55"/>
      <c r="E294" s="182">
        <v>866.21</v>
      </c>
      <c r="F294" s="57">
        <v>1</v>
      </c>
      <c r="G294" s="141">
        <f t="shared" si="15"/>
        <v>12861.700000000015</v>
      </c>
      <c r="H294" s="82">
        <f t="shared" si="16"/>
        <v>15</v>
      </c>
      <c r="I294" s="67">
        <v>829</v>
      </c>
      <c r="J294" s="73" t="s">
        <v>152</v>
      </c>
    </row>
    <row r="295" spans="1:10" ht="20.25">
      <c r="A295" s="50">
        <v>272</v>
      </c>
      <c r="B295" s="104">
        <v>22</v>
      </c>
      <c r="C295" s="54"/>
      <c r="D295" s="55"/>
      <c r="E295" s="182">
        <v>848.07</v>
      </c>
      <c r="F295" s="57">
        <v>1</v>
      </c>
      <c r="G295" s="141">
        <f t="shared" si="15"/>
        <v>12013.630000000016</v>
      </c>
      <c r="H295" s="82">
        <f t="shared" si="16"/>
        <v>14</v>
      </c>
      <c r="I295" s="67">
        <v>829</v>
      </c>
      <c r="J295" s="73" t="s">
        <v>152</v>
      </c>
    </row>
    <row r="296" spans="1:10" ht="20.25">
      <c r="A296" s="50">
        <v>273</v>
      </c>
      <c r="B296" s="104">
        <v>22</v>
      </c>
      <c r="C296" s="54"/>
      <c r="D296" s="55"/>
      <c r="E296" s="182">
        <v>826.76</v>
      </c>
      <c r="F296" s="57">
        <v>1</v>
      </c>
      <c r="G296" s="141">
        <f t="shared" si="15"/>
        <v>11186.870000000015</v>
      </c>
      <c r="H296" s="82">
        <f t="shared" si="16"/>
        <v>13</v>
      </c>
      <c r="I296" s="67">
        <v>829</v>
      </c>
      <c r="J296" s="73" t="s">
        <v>183</v>
      </c>
    </row>
    <row r="297" spans="1:10" ht="20.25">
      <c r="A297" s="50">
        <v>274</v>
      </c>
      <c r="B297" s="104">
        <v>22</v>
      </c>
      <c r="C297" s="54"/>
      <c r="D297" s="55"/>
      <c r="E297" s="182">
        <v>873.02</v>
      </c>
      <c r="F297" s="57">
        <v>1</v>
      </c>
      <c r="G297" s="141">
        <f t="shared" si="15"/>
        <v>10313.850000000015</v>
      </c>
      <c r="H297" s="82">
        <f t="shared" si="16"/>
        <v>12</v>
      </c>
      <c r="I297" s="67">
        <v>829</v>
      </c>
      <c r="J297" s="73" t="s">
        <v>152</v>
      </c>
    </row>
    <row r="298" spans="1:10" ht="20.25">
      <c r="A298" s="50">
        <v>275</v>
      </c>
      <c r="B298" s="104">
        <v>22</v>
      </c>
      <c r="C298" s="54"/>
      <c r="D298" s="55"/>
      <c r="E298" s="182">
        <v>966.89</v>
      </c>
      <c r="F298" s="57">
        <v>1</v>
      </c>
      <c r="G298" s="141">
        <f t="shared" si="15"/>
        <v>9346.9600000000155</v>
      </c>
      <c r="H298" s="82">
        <f t="shared" si="16"/>
        <v>11</v>
      </c>
      <c r="I298" s="67">
        <v>829</v>
      </c>
      <c r="J298" s="73" t="s">
        <v>152</v>
      </c>
    </row>
    <row r="299" spans="1:10" ht="20.25">
      <c r="A299" s="50">
        <v>276</v>
      </c>
      <c r="B299" s="104">
        <v>22</v>
      </c>
      <c r="C299" s="54"/>
      <c r="D299" s="55"/>
      <c r="E299" s="182">
        <v>836.28</v>
      </c>
      <c r="F299" s="57">
        <v>1</v>
      </c>
      <c r="G299" s="141">
        <f t="shared" si="15"/>
        <v>8510.6800000000148</v>
      </c>
      <c r="H299" s="82">
        <f t="shared" si="16"/>
        <v>10</v>
      </c>
      <c r="I299" s="67">
        <v>829</v>
      </c>
      <c r="J299" s="73" t="s">
        <v>152</v>
      </c>
    </row>
    <row r="300" spans="1:10" ht="20.25">
      <c r="A300" s="50">
        <v>277</v>
      </c>
      <c r="B300" s="104">
        <v>22</v>
      </c>
      <c r="C300" s="54"/>
      <c r="D300" s="55"/>
      <c r="E300" s="182">
        <v>831.29</v>
      </c>
      <c r="F300" s="57">
        <v>1</v>
      </c>
      <c r="G300" s="141">
        <f t="shared" si="15"/>
        <v>7679.3900000000149</v>
      </c>
      <c r="H300" s="82">
        <f t="shared" si="16"/>
        <v>9</v>
      </c>
      <c r="I300" s="67">
        <v>830</v>
      </c>
      <c r="J300" s="73" t="s">
        <v>152</v>
      </c>
    </row>
    <row r="301" spans="1:10" ht="20.25">
      <c r="A301" s="50">
        <v>278</v>
      </c>
      <c r="B301" s="104">
        <v>22</v>
      </c>
      <c r="C301" s="54"/>
      <c r="D301" s="55"/>
      <c r="E301" s="182">
        <v>849.43</v>
      </c>
      <c r="F301" s="57">
        <v>1</v>
      </c>
      <c r="G301" s="141">
        <f t="shared" si="15"/>
        <v>6829.9600000000146</v>
      </c>
      <c r="H301" s="82">
        <f t="shared" si="16"/>
        <v>8</v>
      </c>
      <c r="I301" s="67">
        <v>830</v>
      </c>
      <c r="J301" s="73" t="s">
        <v>152</v>
      </c>
    </row>
    <row r="302" spans="1:10" ht="20.25">
      <c r="A302" s="50">
        <v>279</v>
      </c>
      <c r="B302" s="104">
        <v>22</v>
      </c>
      <c r="C302" s="54"/>
      <c r="D302" s="55"/>
      <c r="E302" s="182">
        <v>862.13</v>
      </c>
      <c r="F302" s="57">
        <v>1</v>
      </c>
      <c r="G302" s="141">
        <f t="shared" si="15"/>
        <v>5967.8300000000145</v>
      </c>
      <c r="H302" s="82">
        <f t="shared" si="16"/>
        <v>7</v>
      </c>
      <c r="I302" s="67">
        <v>830</v>
      </c>
      <c r="J302" s="73" t="s">
        <v>152</v>
      </c>
    </row>
    <row r="303" spans="1:10" ht="20.25">
      <c r="A303" s="50">
        <v>280</v>
      </c>
      <c r="B303" s="104">
        <v>22</v>
      </c>
      <c r="C303" s="54"/>
      <c r="D303" s="55"/>
      <c r="E303" s="182">
        <v>827.21</v>
      </c>
      <c r="F303" s="57">
        <v>1</v>
      </c>
      <c r="G303" s="141">
        <f t="shared" si="15"/>
        <v>5140.6200000000144</v>
      </c>
      <c r="H303" s="82">
        <f t="shared" si="16"/>
        <v>6</v>
      </c>
      <c r="I303" s="67">
        <v>830</v>
      </c>
      <c r="J303" s="73" t="s">
        <v>152</v>
      </c>
    </row>
    <row r="304" spans="1:10" ht="20.25">
      <c r="A304" s="50">
        <v>281</v>
      </c>
      <c r="B304" s="104">
        <v>22</v>
      </c>
      <c r="C304" s="54"/>
      <c r="D304" s="55"/>
      <c r="E304" s="182">
        <v>835.37</v>
      </c>
      <c r="F304" s="57">
        <v>1</v>
      </c>
      <c r="G304" s="141">
        <f t="shared" si="15"/>
        <v>4305.2500000000146</v>
      </c>
      <c r="H304" s="82">
        <f t="shared" si="16"/>
        <v>5</v>
      </c>
      <c r="I304" s="67">
        <v>830</v>
      </c>
      <c r="J304" s="73" t="s">
        <v>152</v>
      </c>
    </row>
    <row r="305" spans="1:10" ht="20.25">
      <c r="A305" s="50">
        <v>282</v>
      </c>
      <c r="B305" s="104">
        <v>22</v>
      </c>
      <c r="C305" s="54"/>
      <c r="D305" s="55"/>
      <c r="E305" s="182">
        <v>864.85</v>
      </c>
      <c r="F305" s="57">
        <v>1</v>
      </c>
      <c r="G305" s="141">
        <f t="shared" si="15"/>
        <v>3440.4000000000146</v>
      </c>
      <c r="H305" s="82">
        <f t="shared" si="16"/>
        <v>4</v>
      </c>
      <c r="I305" s="67">
        <v>830</v>
      </c>
      <c r="J305" s="73" t="s">
        <v>152</v>
      </c>
    </row>
    <row r="306" spans="1:10" ht="20.25">
      <c r="A306" s="50">
        <v>283</v>
      </c>
      <c r="B306" s="104">
        <v>22</v>
      </c>
      <c r="C306" s="54"/>
      <c r="D306" s="55"/>
      <c r="E306" s="182">
        <v>844.44</v>
      </c>
      <c r="F306" s="57">
        <v>1</v>
      </c>
      <c r="G306" s="141">
        <f t="shared" si="15"/>
        <v>2595.9600000000146</v>
      </c>
      <c r="H306" s="82">
        <f t="shared" si="16"/>
        <v>3</v>
      </c>
      <c r="I306" s="67">
        <v>830</v>
      </c>
      <c r="J306" s="73" t="s">
        <v>152</v>
      </c>
    </row>
    <row r="307" spans="1:10" ht="20.25">
      <c r="A307" s="50">
        <v>284</v>
      </c>
      <c r="B307" s="104">
        <v>22</v>
      </c>
      <c r="C307" s="54"/>
      <c r="D307" s="55"/>
      <c r="E307" s="182">
        <v>809.52</v>
      </c>
      <c r="F307" s="57">
        <v>1</v>
      </c>
      <c r="G307" s="141">
        <f t="shared" si="15"/>
        <v>1786.4400000000146</v>
      </c>
      <c r="H307" s="82">
        <f t="shared" si="16"/>
        <v>2</v>
      </c>
      <c r="I307" s="67">
        <v>830</v>
      </c>
      <c r="J307" s="73" t="s">
        <v>152</v>
      </c>
    </row>
    <row r="308" spans="1:10" ht="20.25">
      <c r="A308" s="50">
        <v>285</v>
      </c>
      <c r="B308" s="104">
        <v>22</v>
      </c>
      <c r="C308" s="54"/>
      <c r="D308" s="55"/>
      <c r="E308" s="182">
        <v>898.87</v>
      </c>
      <c r="F308" s="57">
        <v>1</v>
      </c>
      <c r="G308" s="141">
        <f t="shared" si="15"/>
        <v>887.5700000000146</v>
      </c>
      <c r="H308" s="82">
        <f t="shared" si="16"/>
        <v>1</v>
      </c>
      <c r="I308" s="67">
        <v>830</v>
      </c>
      <c r="J308" s="73" t="s">
        <v>152</v>
      </c>
    </row>
    <row r="309" spans="1:10" ht="20.25">
      <c r="A309" s="50">
        <v>286</v>
      </c>
      <c r="B309" s="104">
        <v>22</v>
      </c>
      <c r="C309" s="54"/>
      <c r="D309" s="55"/>
      <c r="E309" s="182">
        <v>886.17</v>
      </c>
      <c r="F309" s="57">
        <v>1</v>
      </c>
      <c r="G309" s="141">
        <f t="shared" si="15"/>
        <v>1.4000000000146429</v>
      </c>
      <c r="H309" s="82">
        <f t="shared" si="16"/>
        <v>0</v>
      </c>
      <c r="I309" s="67">
        <v>830</v>
      </c>
      <c r="J309" s="73" t="s">
        <v>152</v>
      </c>
    </row>
    <row r="310" spans="1:10" ht="20.25">
      <c r="A310" s="50">
        <v>287</v>
      </c>
      <c r="B310" s="104">
        <v>23</v>
      </c>
      <c r="C310" s="54">
        <v>18360.96</v>
      </c>
      <c r="D310" s="55">
        <v>20</v>
      </c>
      <c r="E310" s="182"/>
      <c r="F310" s="57"/>
      <c r="G310" s="141">
        <f t="shared" si="15"/>
        <v>18362.360000000015</v>
      </c>
      <c r="H310" s="82">
        <f t="shared" si="16"/>
        <v>20</v>
      </c>
      <c r="I310" s="67" t="s">
        <v>190</v>
      </c>
      <c r="J310" s="73" t="s">
        <v>157</v>
      </c>
    </row>
    <row r="311" spans="1:10" ht="20.25">
      <c r="A311" s="50">
        <v>288</v>
      </c>
      <c r="B311" s="104">
        <v>24</v>
      </c>
      <c r="C311" s="54"/>
      <c r="D311" s="55"/>
      <c r="E311" s="182">
        <v>889.34</v>
      </c>
      <c r="F311" s="57">
        <v>1</v>
      </c>
      <c r="G311" s="141">
        <f t="shared" si="15"/>
        <v>17473.020000000015</v>
      </c>
      <c r="H311" s="82">
        <f t="shared" si="16"/>
        <v>19</v>
      </c>
      <c r="I311" s="67">
        <v>839</v>
      </c>
      <c r="J311" s="73" t="s">
        <v>157</v>
      </c>
    </row>
    <row r="312" spans="1:10" ht="20.25">
      <c r="A312" s="50">
        <v>289</v>
      </c>
      <c r="B312" s="104">
        <v>24</v>
      </c>
      <c r="C312" s="54"/>
      <c r="D312" s="55"/>
      <c r="E312" s="182">
        <v>981.86</v>
      </c>
      <c r="F312" s="57">
        <v>1</v>
      </c>
      <c r="G312" s="141">
        <f t="shared" si="15"/>
        <v>16491.160000000014</v>
      </c>
      <c r="H312" s="82">
        <f t="shared" si="16"/>
        <v>18</v>
      </c>
      <c r="I312" s="67">
        <v>839</v>
      </c>
      <c r="J312" s="73" t="s">
        <v>157</v>
      </c>
    </row>
    <row r="313" spans="1:10" ht="20.25">
      <c r="A313" s="50">
        <v>290</v>
      </c>
      <c r="B313" s="104">
        <v>24</v>
      </c>
      <c r="C313" s="54"/>
      <c r="D313" s="55"/>
      <c r="E313" s="182">
        <v>893.42</v>
      </c>
      <c r="F313" s="57">
        <v>1</v>
      </c>
      <c r="G313" s="141">
        <f t="shared" si="15"/>
        <v>15597.740000000014</v>
      </c>
      <c r="H313" s="82">
        <f t="shared" si="16"/>
        <v>17</v>
      </c>
      <c r="I313" s="67">
        <v>839</v>
      </c>
      <c r="J313" s="73" t="s">
        <v>157</v>
      </c>
    </row>
    <row r="314" spans="1:10" ht="20.25">
      <c r="A314" s="50">
        <v>291</v>
      </c>
      <c r="B314" s="104">
        <v>24</v>
      </c>
      <c r="C314" s="54"/>
      <c r="D314" s="55"/>
      <c r="E314" s="182">
        <v>983.67</v>
      </c>
      <c r="F314" s="57">
        <v>1</v>
      </c>
      <c r="G314" s="141">
        <f t="shared" si="15"/>
        <v>14614.070000000014</v>
      </c>
      <c r="H314" s="82">
        <f t="shared" si="16"/>
        <v>16</v>
      </c>
      <c r="I314" s="67">
        <v>839</v>
      </c>
      <c r="J314" s="73" t="s">
        <v>157</v>
      </c>
    </row>
    <row r="315" spans="1:10" ht="20.25">
      <c r="A315" s="50">
        <v>292</v>
      </c>
      <c r="B315" s="104">
        <v>24</v>
      </c>
      <c r="C315" s="54"/>
      <c r="D315" s="55"/>
      <c r="E315" s="182">
        <v>896.6</v>
      </c>
      <c r="F315" s="57">
        <v>1</v>
      </c>
      <c r="G315" s="141">
        <f t="shared" si="15"/>
        <v>13717.470000000014</v>
      </c>
      <c r="H315" s="82">
        <f t="shared" si="16"/>
        <v>15</v>
      </c>
      <c r="I315" s="67">
        <v>839</v>
      </c>
      <c r="J315" s="73" t="s">
        <v>157</v>
      </c>
    </row>
    <row r="316" spans="1:10" ht="20.25">
      <c r="A316" s="50">
        <v>293</v>
      </c>
      <c r="B316" s="104">
        <v>24</v>
      </c>
      <c r="C316" s="54"/>
      <c r="D316" s="55"/>
      <c r="E316" s="182">
        <v>897.96</v>
      </c>
      <c r="F316" s="57">
        <v>1</v>
      </c>
      <c r="G316" s="141">
        <f t="shared" si="15"/>
        <v>12819.510000000013</v>
      </c>
      <c r="H316" s="82">
        <f t="shared" si="16"/>
        <v>14</v>
      </c>
      <c r="I316" s="67">
        <v>839</v>
      </c>
      <c r="J316" s="73" t="s">
        <v>157</v>
      </c>
    </row>
    <row r="317" spans="1:10" ht="20.25">
      <c r="A317" s="50">
        <v>294</v>
      </c>
      <c r="B317" s="104">
        <v>24</v>
      </c>
      <c r="C317" s="54"/>
      <c r="D317" s="55"/>
      <c r="E317" s="182">
        <v>953.29</v>
      </c>
      <c r="F317" s="57">
        <v>1</v>
      </c>
      <c r="G317" s="141">
        <f t="shared" si="15"/>
        <v>11866.220000000012</v>
      </c>
      <c r="H317" s="82">
        <f>H316-F317+D317</f>
        <v>13</v>
      </c>
      <c r="I317" s="67">
        <v>839</v>
      </c>
      <c r="J317" s="73" t="s">
        <v>157</v>
      </c>
    </row>
    <row r="318" spans="1:10" ht="20.25">
      <c r="A318" s="50">
        <v>295</v>
      </c>
      <c r="B318" s="104">
        <v>24</v>
      </c>
      <c r="C318" s="54"/>
      <c r="D318" s="55"/>
      <c r="E318" s="182">
        <v>885.71</v>
      </c>
      <c r="F318" s="57">
        <v>1</v>
      </c>
      <c r="G318" s="141">
        <f t="shared" si="15"/>
        <v>10980.510000000013</v>
      </c>
      <c r="H318" s="82">
        <f t="shared" si="16"/>
        <v>12</v>
      </c>
      <c r="I318" s="67">
        <v>839</v>
      </c>
      <c r="J318" s="73" t="s">
        <v>157</v>
      </c>
    </row>
    <row r="319" spans="1:10" ht="20.25">
      <c r="A319" s="50">
        <v>296</v>
      </c>
      <c r="B319" s="104">
        <v>24</v>
      </c>
      <c r="C319" s="54"/>
      <c r="D319" s="55"/>
      <c r="E319" s="182">
        <v>907.48</v>
      </c>
      <c r="F319" s="57">
        <v>1</v>
      </c>
      <c r="G319" s="141">
        <f t="shared" si="15"/>
        <v>10073.030000000013</v>
      </c>
      <c r="H319" s="82">
        <f t="shared" si="16"/>
        <v>11</v>
      </c>
      <c r="I319" s="67">
        <v>839</v>
      </c>
      <c r="J319" s="73" t="s">
        <v>157</v>
      </c>
    </row>
    <row r="320" spans="1:10" ht="20.25">
      <c r="A320" s="50">
        <v>297</v>
      </c>
      <c r="B320" s="104">
        <v>24</v>
      </c>
      <c r="C320" s="54"/>
      <c r="D320" s="55"/>
      <c r="E320" s="182">
        <v>926.53</v>
      </c>
      <c r="F320" s="57">
        <v>1</v>
      </c>
      <c r="G320" s="141">
        <f t="shared" si="15"/>
        <v>9146.5000000000127</v>
      </c>
      <c r="H320" s="82">
        <f t="shared" si="16"/>
        <v>10</v>
      </c>
      <c r="I320" s="67">
        <v>839</v>
      </c>
      <c r="J320" s="73" t="s">
        <v>157</v>
      </c>
    </row>
    <row r="321" spans="1:10" ht="20.25">
      <c r="A321" s="50">
        <v>298</v>
      </c>
      <c r="B321" s="104">
        <v>24</v>
      </c>
      <c r="C321" s="54"/>
      <c r="D321" s="55"/>
      <c r="E321" s="182">
        <v>888.89</v>
      </c>
      <c r="F321" s="57">
        <v>1</v>
      </c>
      <c r="G321" s="141">
        <f t="shared" si="15"/>
        <v>8257.6100000000133</v>
      </c>
      <c r="H321" s="82">
        <f t="shared" si="16"/>
        <v>9</v>
      </c>
      <c r="I321" s="67">
        <v>840</v>
      </c>
      <c r="J321" s="73" t="s">
        <v>157</v>
      </c>
    </row>
    <row r="322" spans="1:10" ht="20.25">
      <c r="A322" s="50">
        <v>299</v>
      </c>
      <c r="B322" s="104">
        <v>24</v>
      </c>
      <c r="C322" s="54"/>
      <c r="D322" s="55"/>
      <c r="E322" s="182">
        <v>866.21</v>
      </c>
      <c r="F322" s="57">
        <v>1</v>
      </c>
      <c r="G322" s="141">
        <f t="shared" si="15"/>
        <v>7391.4000000000133</v>
      </c>
      <c r="H322" s="82">
        <f t="shared" si="16"/>
        <v>8</v>
      </c>
      <c r="I322" s="67">
        <v>840</v>
      </c>
      <c r="J322" s="73" t="s">
        <v>157</v>
      </c>
    </row>
    <row r="323" spans="1:10" ht="20.25">
      <c r="A323" s="50">
        <v>300</v>
      </c>
      <c r="B323" s="104">
        <v>24</v>
      </c>
      <c r="C323" s="54"/>
      <c r="D323" s="55"/>
      <c r="E323" s="182">
        <v>919.27</v>
      </c>
      <c r="F323" s="57">
        <v>1</v>
      </c>
      <c r="G323" s="141">
        <f t="shared" si="15"/>
        <v>6472.1300000000138</v>
      </c>
      <c r="H323" s="82">
        <f t="shared" si="16"/>
        <v>7</v>
      </c>
      <c r="I323" s="67">
        <v>840</v>
      </c>
      <c r="J323" s="73" t="s">
        <v>157</v>
      </c>
    </row>
    <row r="324" spans="1:10" ht="20.25">
      <c r="A324" s="50">
        <v>301</v>
      </c>
      <c r="B324" s="104">
        <v>24</v>
      </c>
      <c r="C324" s="54"/>
      <c r="D324" s="55"/>
      <c r="E324" s="182">
        <v>887.07</v>
      </c>
      <c r="F324" s="57">
        <v>1</v>
      </c>
      <c r="G324" s="141">
        <f t="shared" si="15"/>
        <v>5585.060000000014</v>
      </c>
      <c r="H324" s="82">
        <f t="shared" si="16"/>
        <v>6</v>
      </c>
      <c r="I324" s="67">
        <v>840</v>
      </c>
      <c r="J324" s="73" t="s">
        <v>157</v>
      </c>
    </row>
    <row r="325" spans="1:10" ht="20.25">
      <c r="A325" s="50">
        <v>302</v>
      </c>
      <c r="B325" s="104">
        <v>24</v>
      </c>
      <c r="C325" s="54"/>
      <c r="D325" s="55"/>
      <c r="E325" s="182">
        <v>870.75</v>
      </c>
      <c r="F325" s="57">
        <v>1</v>
      </c>
      <c r="G325" s="141">
        <f t="shared" si="15"/>
        <v>4714.310000000014</v>
      </c>
      <c r="H325" s="82">
        <f t="shared" si="16"/>
        <v>5</v>
      </c>
      <c r="I325" s="67">
        <v>841</v>
      </c>
      <c r="J325" s="73" t="s">
        <v>157</v>
      </c>
    </row>
    <row r="326" spans="1:10" ht="20.25">
      <c r="A326" s="50">
        <v>303</v>
      </c>
      <c r="B326" s="104">
        <v>24</v>
      </c>
      <c r="C326" s="54"/>
      <c r="D326" s="55"/>
      <c r="E326" s="182">
        <v>975.96</v>
      </c>
      <c r="F326" s="57">
        <v>1</v>
      </c>
      <c r="G326" s="141">
        <f t="shared" si="15"/>
        <v>3738.350000000014</v>
      </c>
      <c r="H326" s="82">
        <f t="shared" si="16"/>
        <v>4</v>
      </c>
      <c r="I326" s="67">
        <v>844</v>
      </c>
      <c r="J326" s="73" t="s">
        <v>157</v>
      </c>
    </row>
    <row r="327" spans="1:10" ht="20.25">
      <c r="A327" s="50">
        <v>304</v>
      </c>
      <c r="B327" s="104">
        <v>24</v>
      </c>
      <c r="C327" s="54"/>
      <c r="D327" s="55"/>
      <c r="E327" s="182">
        <v>941.04</v>
      </c>
      <c r="F327" s="57">
        <v>1</v>
      </c>
      <c r="G327" s="141">
        <f t="shared" si="15"/>
        <v>2797.310000000014</v>
      </c>
      <c r="H327" s="82">
        <f t="shared" si="16"/>
        <v>3</v>
      </c>
      <c r="I327" s="67">
        <v>844</v>
      </c>
      <c r="J327" s="73" t="s">
        <v>157</v>
      </c>
    </row>
    <row r="328" spans="1:10" ht="20.25">
      <c r="A328" s="50">
        <v>305</v>
      </c>
      <c r="B328" s="104">
        <v>24</v>
      </c>
      <c r="C328" s="54"/>
      <c r="D328" s="55"/>
      <c r="E328" s="182">
        <v>911.56</v>
      </c>
      <c r="F328" s="57">
        <v>1</v>
      </c>
      <c r="G328" s="141">
        <f t="shared" si="15"/>
        <v>1885.7500000000141</v>
      </c>
      <c r="H328" s="82">
        <f t="shared" si="16"/>
        <v>2</v>
      </c>
      <c r="I328" s="67">
        <v>844</v>
      </c>
      <c r="J328" s="73" t="s">
        <v>157</v>
      </c>
    </row>
    <row r="329" spans="1:10" ht="20.25">
      <c r="A329" s="50">
        <v>306</v>
      </c>
      <c r="B329" s="104">
        <v>24</v>
      </c>
      <c r="C329" s="54"/>
      <c r="D329" s="55"/>
      <c r="E329" s="182">
        <v>961.45</v>
      </c>
      <c r="F329" s="57">
        <v>1</v>
      </c>
      <c r="G329" s="141">
        <f t="shared" si="15"/>
        <v>924.30000000001405</v>
      </c>
      <c r="H329" s="82">
        <f t="shared" si="16"/>
        <v>1</v>
      </c>
      <c r="I329" s="67">
        <v>845</v>
      </c>
      <c r="J329" s="73" t="s">
        <v>157</v>
      </c>
    </row>
    <row r="330" spans="1:10" ht="20.25">
      <c r="A330" s="50">
        <v>307</v>
      </c>
      <c r="B330" s="104">
        <v>24</v>
      </c>
      <c r="C330" s="54"/>
      <c r="D330" s="55"/>
      <c r="E330" s="182">
        <v>922.9</v>
      </c>
      <c r="F330" s="57">
        <v>1</v>
      </c>
      <c r="G330" s="141">
        <f t="shared" si="15"/>
        <v>1.4000000000140744</v>
      </c>
      <c r="H330" s="82">
        <f t="shared" si="16"/>
        <v>0</v>
      </c>
      <c r="I330" s="67">
        <v>845</v>
      </c>
      <c r="J330" s="73" t="s">
        <v>157</v>
      </c>
    </row>
    <row r="331" spans="1:10" ht="20.25">
      <c r="A331" s="50">
        <v>308</v>
      </c>
      <c r="B331" s="104">
        <v>24</v>
      </c>
      <c r="C331" s="54">
        <v>18784.5</v>
      </c>
      <c r="D331" s="55">
        <v>21</v>
      </c>
      <c r="E331" s="182"/>
      <c r="F331" s="57"/>
      <c r="G331" s="141">
        <f t="shared" si="15"/>
        <v>18785.900000000012</v>
      </c>
      <c r="H331" s="82">
        <f t="shared" si="16"/>
        <v>21</v>
      </c>
      <c r="I331" s="67" t="s">
        <v>162</v>
      </c>
      <c r="J331" s="73" t="s">
        <v>152</v>
      </c>
    </row>
    <row r="332" spans="1:10" ht="20.25">
      <c r="A332" s="50">
        <v>309</v>
      </c>
      <c r="B332" s="104">
        <v>24</v>
      </c>
      <c r="C332" s="54"/>
      <c r="D332" s="55"/>
      <c r="E332" s="182">
        <v>885.9</v>
      </c>
      <c r="F332" s="57">
        <v>1</v>
      </c>
      <c r="G332" s="141">
        <f t="shared" si="15"/>
        <v>17900.000000000011</v>
      </c>
      <c r="H332" s="82">
        <f t="shared" si="16"/>
        <v>20</v>
      </c>
      <c r="I332" s="67">
        <v>848</v>
      </c>
      <c r="J332" s="73" t="s">
        <v>152</v>
      </c>
    </row>
    <row r="333" spans="1:10" ht="20.25">
      <c r="A333" s="50">
        <v>310</v>
      </c>
      <c r="B333" s="104">
        <v>24</v>
      </c>
      <c r="C333" s="54"/>
      <c r="D333" s="55"/>
      <c r="E333" s="182">
        <v>890.4</v>
      </c>
      <c r="F333" s="57">
        <v>1</v>
      </c>
      <c r="G333" s="141">
        <f t="shared" si="15"/>
        <v>17009.600000000009</v>
      </c>
      <c r="H333" s="82">
        <f t="shared" si="16"/>
        <v>19</v>
      </c>
      <c r="I333" s="67">
        <v>848</v>
      </c>
      <c r="J333" s="73" t="s">
        <v>152</v>
      </c>
    </row>
    <row r="334" spans="1:10" ht="20.25">
      <c r="A334" s="50">
        <v>311</v>
      </c>
      <c r="B334" s="104">
        <v>24</v>
      </c>
      <c r="C334" s="54"/>
      <c r="D334" s="55"/>
      <c r="E334" s="182">
        <v>909.4</v>
      </c>
      <c r="F334" s="57">
        <v>1</v>
      </c>
      <c r="G334" s="141">
        <f t="shared" si="15"/>
        <v>16100.20000000001</v>
      </c>
      <c r="H334" s="82">
        <f t="shared" si="16"/>
        <v>18</v>
      </c>
      <c r="I334" s="67">
        <v>848</v>
      </c>
      <c r="J334" s="73" t="s">
        <v>152</v>
      </c>
    </row>
    <row r="335" spans="1:10" ht="20.25">
      <c r="A335" s="50">
        <v>312</v>
      </c>
      <c r="B335" s="104">
        <v>24</v>
      </c>
      <c r="C335" s="54"/>
      <c r="D335" s="55"/>
      <c r="E335" s="182">
        <v>895.8</v>
      </c>
      <c r="F335" s="57">
        <v>1</v>
      </c>
      <c r="G335" s="141">
        <f t="shared" si="15"/>
        <v>15204.400000000011</v>
      </c>
      <c r="H335" s="82">
        <f t="shared" si="16"/>
        <v>17</v>
      </c>
      <c r="I335" s="67">
        <v>848</v>
      </c>
      <c r="J335" s="73" t="s">
        <v>152</v>
      </c>
    </row>
    <row r="336" spans="1:10" ht="20.25">
      <c r="A336" s="50">
        <v>313</v>
      </c>
      <c r="B336" s="104">
        <v>24</v>
      </c>
      <c r="C336" s="54"/>
      <c r="D336" s="55"/>
      <c r="E336" s="182">
        <v>923.1</v>
      </c>
      <c r="F336" s="57">
        <v>1</v>
      </c>
      <c r="G336" s="141">
        <f t="shared" si="15"/>
        <v>14281.30000000001</v>
      </c>
      <c r="H336" s="82">
        <f t="shared" si="16"/>
        <v>16</v>
      </c>
      <c r="I336" s="67">
        <v>848</v>
      </c>
      <c r="J336" s="73" t="s">
        <v>152</v>
      </c>
    </row>
    <row r="337" spans="1:10" ht="20.25">
      <c r="A337" s="50">
        <v>314</v>
      </c>
      <c r="B337" s="104">
        <v>24</v>
      </c>
      <c r="C337" s="54"/>
      <c r="D337" s="55"/>
      <c r="E337" s="182">
        <v>904</v>
      </c>
      <c r="F337" s="57">
        <v>1</v>
      </c>
      <c r="G337" s="141">
        <f t="shared" si="15"/>
        <v>13377.30000000001</v>
      </c>
      <c r="H337" s="82">
        <f t="shared" si="16"/>
        <v>15</v>
      </c>
      <c r="I337" s="67">
        <v>848</v>
      </c>
      <c r="J337" s="73" t="s">
        <v>152</v>
      </c>
    </row>
    <row r="338" spans="1:10" ht="20.25">
      <c r="A338" s="50">
        <v>315</v>
      </c>
      <c r="B338" s="104">
        <v>24</v>
      </c>
      <c r="C338" s="54"/>
      <c r="D338" s="55"/>
      <c r="E338" s="182">
        <v>904</v>
      </c>
      <c r="F338" s="57">
        <v>1</v>
      </c>
      <c r="G338" s="141">
        <f t="shared" si="15"/>
        <v>12473.30000000001</v>
      </c>
      <c r="H338" s="82">
        <f t="shared" si="16"/>
        <v>14</v>
      </c>
      <c r="I338" s="67">
        <v>848</v>
      </c>
      <c r="J338" s="73" t="s">
        <v>152</v>
      </c>
    </row>
    <row r="339" spans="1:10" ht="20.25">
      <c r="A339" s="50">
        <v>316</v>
      </c>
      <c r="B339" s="104">
        <v>24</v>
      </c>
      <c r="C339" s="54"/>
      <c r="D339" s="55"/>
      <c r="E339" s="182">
        <v>895.8</v>
      </c>
      <c r="F339" s="57">
        <v>1</v>
      </c>
      <c r="G339" s="141">
        <f t="shared" si="15"/>
        <v>11577.500000000011</v>
      </c>
      <c r="H339" s="82">
        <f t="shared" si="16"/>
        <v>13</v>
      </c>
      <c r="I339" s="67">
        <v>848</v>
      </c>
      <c r="J339" s="73" t="s">
        <v>152</v>
      </c>
    </row>
    <row r="340" spans="1:10" ht="20.25">
      <c r="A340" s="50">
        <v>317</v>
      </c>
      <c r="B340" s="104">
        <v>24</v>
      </c>
      <c r="C340" s="54"/>
      <c r="D340" s="55"/>
      <c r="E340" s="182">
        <v>865</v>
      </c>
      <c r="F340" s="57">
        <v>1</v>
      </c>
      <c r="G340" s="141">
        <f t="shared" si="15"/>
        <v>10712.500000000011</v>
      </c>
      <c r="H340" s="82">
        <f t="shared" si="16"/>
        <v>12</v>
      </c>
      <c r="I340" s="67">
        <v>848</v>
      </c>
      <c r="J340" s="73" t="s">
        <v>152</v>
      </c>
    </row>
    <row r="341" spans="1:10" ht="20.25">
      <c r="A341" s="50">
        <v>318</v>
      </c>
      <c r="B341" s="104">
        <v>24</v>
      </c>
      <c r="C341" s="54"/>
      <c r="D341" s="55"/>
      <c r="E341" s="182">
        <v>901.3</v>
      </c>
      <c r="F341" s="57">
        <v>1</v>
      </c>
      <c r="G341" s="141">
        <f t="shared" si="15"/>
        <v>9811.2000000000116</v>
      </c>
      <c r="H341" s="82">
        <f t="shared" si="16"/>
        <v>11</v>
      </c>
      <c r="I341" s="67">
        <v>848</v>
      </c>
      <c r="J341" s="73" t="s">
        <v>152</v>
      </c>
    </row>
    <row r="342" spans="1:10" ht="20.25">
      <c r="A342" s="50">
        <v>319</v>
      </c>
      <c r="B342" s="104">
        <v>24</v>
      </c>
      <c r="C342" s="54"/>
      <c r="D342" s="55"/>
      <c r="E342" s="182">
        <v>895.8</v>
      </c>
      <c r="F342" s="57">
        <v>1</v>
      </c>
      <c r="G342" s="141">
        <f t="shared" si="15"/>
        <v>8915.4000000000124</v>
      </c>
      <c r="H342" s="82">
        <f t="shared" si="16"/>
        <v>10</v>
      </c>
      <c r="I342" s="67">
        <v>849</v>
      </c>
      <c r="J342" s="73" t="s">
        <v>152</v>
      </c>
    </row>
    <row r="343" spans="1:10" ht="20.25">
      <c r="A343" s="50">
        <v>320</v>
      </c>
      <c r="B343" s="104">
        <v>24</v>
      </c>
      <c r="C343" s="54"/>
      <c r="D343" s="55"/>
      <c r="E343" s="182">
        <v>889.5</v>
      </c>
      <c r="F343" s="57">
        <v>1</v>
      </c>
      <c r="G343" s="141">
        <f t="shared" si="15"/>
        <v>8025.9000000000124</v>
      </c>
      <c r="H343" s="82">
        <f t="shared" si="16"/>
        <v>9</v>
      </c>
      <c r="I343" s="67">
        <v>849</v>
      </c>
      <c r="J343" s="73" t="s">
        <v>152</v>
      </c>
    </row>
    <row r="344" spans="1:10" ht="20.25">
      <c r="A344" s="50">
        <v>321</v>
      </c>
      <c r="B344" s="104">
        <v>24</v>
      </c>
      <c r="C344" s="54"/>
      <c r="D344" s="55"/>
      <c r="E344" s="182">
        <v>904</v>
      </c>
      <c r="F344" s="57">
        <v>1</v>
      </c>
      <c r="G344" s="141">
        <f t="shared" si="15"/>
        <v>7121.9000000000124</v>
      </c>
      <c r="H344" s="82">
        <f t="shared" si="16"/>
        <v>8</v>
      </c>
      <c r="I344" s="67">
        <v>849</v>
      </c>
      <c r="J344" s="73" t="s">
        <v>152</v>
      </c>
    </row>
    <row r="345" spans="1:10" ht="20.25">
      <c r="A345" s="50">
        <v>322</v>
      </c>
      <c r="B345" s="104">
        <v>24</v>
      </c>
      <c r="C345" s="54"/>
      <c r="D345" s="55"/>
      <c r="E345" s="182">
        <v>892.2</v>
      </c>
      <c r="F345" s="57">
        <v>1</v>
      </c>
      <c r="G345" s="141">
        <f t="shared" si="15"/>
        <v>6229.7000000000126</v>
      </c>
      <c r="H345" s="82">
        <f t="shared" si="16"/>
        <v>7</v>
      </c>
      <c r="I345" s="67">
        <v>849</v>
      </c>
      <c r="J345" s="73" t="s">
        <v>152</v>
      </c>
    </row>
    <row r="346" spans="1:10" ht="20.25">
      <c r="A346" s="50">
        <v>323</v>
      </c>
      <c r="B346" s="104">
        <v>24</v>
      </c>
      <c r="C346" s="54"/>
      <c r="D346" s="55"/>
      <c r="E346" s="182">
        <v>882.2</v>
      </c>
      <c r="F346" s="57">
        <v>1</v>
      </c>
      <c r="G346" s="141">
        <f t="shared" si="15"/>
        <v>5347.5000000000127</v>
      </c>
      <c r="H346" s="82">
        <f t="shared" si="16"/>
        <v>6</v>
      </c>
      <c r="I346" s="67">
        <v>849</v>
      </c>
      <c r="J346" s="73" t="s">
        <v>152</v>
      </c>
    </row>
    <row r="347" spans="1:10" ht="20.25">
      <c r="A347" s="50">
        <v>324</v>
      </c>
      <c r="B347" s="104">
        <v>24</v>
      </c>
      <c r="C347" s="54"/>
      <c r="D347" s="55"/>
      <c r="E347" s="182">
        <v>889.5</v>
      </c>
      <c r="F347" s="57">
        <v>1</v>
      </c>
      <c r="G347" s="141">
        <f t="shared" ref="G347:G410" si="17">G346-E347+C347</f>
        <v>4458.0000000000127</v>
      </c>
      <c r="H347" s="82">
        <f t="shared" ref="H347:H410" si="18">H346-F347+D347</f>
        <v>5</v>
      </c>
      <c r="I347" s="67">
        <v>849</v>
      </c>
      <c r="J347" s="73" t="s">
        <v>152</v>
      </c>
    </row>
    <row r="348" spans="1:10" ht="20.25">
      <c r="A348" s="50">
        <v>325</v>
      </c>
      <c r="B348" s="104">
        <v>24</v>
      </c>
      <c r="C348" s="54"/>
      <c r="D348" s="55"/>
      <c r="E348" s="182">
        <v>885</v>
      </c>
      <c r="F348" s="57">
        <v>1</v>
      </c>
      <c r="G348" s="141">
        <f t="shared" si="17"/>
        <v>3573.0000000000127</v>
      </c>
      <c r="H348" s="82">
        <f t="shared" si="18"/>
        <v>4</v>
      </c>
      <c r="I348" s="67">
        <v>849</v>
      </c>
      <c r="J348" s="73" t="s">
        <v>152</v>
      </c>
    </row>
    <row r="349" spans="1:10" ht="20.25">
      <c r="A349" s="50">
        <v>326</v>
      </c>
      <c r="B349" s="104">
        <v>24</v>
      </c>
      <c r="C349" s="54"/>
      <c r="D349" s="55"/>
      <c r="E349" s="182">
        <v>900.4</v>
      </c>
      <c r="F349" s="57">
        <v>1</v>
      </c>
      <c r="G349" s="141">
        <f t="shared" si="17"/>
        <v>2672.6000000000126</v>
      </c>
      <c r="H349" s="82">
        <f t="shared" si="18"/>
        <v>3</v>
      </c>
      <c r="I349" s="67">
        <v>849</v>
      </c>
      <c r="J349" s="73" t="s">
        <v>152</v>
      </c>
    </row>
    <row r="350" spans="1:10" ht="20.25">
      <c r="A350" s="50">
        <v>327</v>
      </c>
      <c r="B350" s="104">
        <v>24</v>
      </c>
      <c r="C350" s="54"/>
      <c r="D350" s="55"/>
      <c r="E350" s="182">
        <v>871.3</v>
      </c>
      <c r="F350" s="57">
        <v>1</v>
      </c>
      <c r="G350" s="141">
        <f t="shared" si="17"/>
        <v>1801.3000000000127</v>
      </c>
      <c r="H350" s="82">
        <f t="shared" si="18"/>
        <v>2</v>
      </c>
      <c r="I350" s="67">
        <v>849</v>
      </c>
      <c r="J350" s="73" t="s">
        <v>152</v>
      </c>
    </row>
    <row r="351" spans="1:10" ht="20.25">
      <c r="A351" s="50">
        <v>328</v>
      </c>
      <c r="B351" s="104">
        <v>24</v>
      </c>
      <c r="C351" s="54"/>
      <c r="D351" s="55"/>
      <c r="E351" s="182">
        <v>898.6</v>
      </c>
      <c r="F351" s="57">
        <v>1</v>
      </c>
      <c r="G351" s="141">
        <f t="shared" si="17"/>
        <v>902.70000000001266</v>
      </c>
      <c r="H351" s="82">
        <f t="shared" si="18"/>
        <v>1</v>
      </c>
      <c r="I351" s="67">
        <v>849</v>
      </c>
      <c r="J351" s="73" t="s">
        <v>152</v>
      </c>
    </row>
    <row r="352" spans="1:10" ht="20.25">
      <c r="A352" s="50">
        <v>329</v>
      </c>
      <c r="B352" s="104">
        <v>24</v>
      </c>
      <c r="C352" s="54"/>
      <c r="D352" s="55"/>
      <c r="E352" s="182">
        <v>901.3</v>
      </c>
      <c r="F352" s="57">
        <v>1</v>
      </c>
      <c r="G352" s="141">
        <f t="shared" si="17"/>
        <v>1.4000000000127102</v>
      </c>
      <c r="H352" s="82">
        <f t="shared" si="18"/>
        <v>0</v>
      </c>
      <c r="I352" s="67">
        <v>849</v>
      </c>
      <c r="J352" s="73" t="s">
        <v>152</v>
      </c>
    </row>
    <row r="353" spans="1:10" ht="20.25">
      <c r="A353" s="50">
        <v>330</v>
      </c>
      <c r="B353" s="104">
        <v>25</v>
      </c>
      <c r="C353" s="54">
        <v>18944.099999999999</v>
      </c>
      <c r="D353" s="55">
        <v>21</v>
      </c>
      <c r="E353" s="182"/>
      <c r="F353" s="57"/>
      <c r="G353" s="141">
        <f t="shared" si="17"/>
        <v>18945.500000000011</v>
      </c>
      <c r="H353" s="82">
        <f t="shared" si="18"/>
        <v>21</v>
      </c>
      <c r="I353" s="67" t="s">
        <v>107</v>
      </c>
      <c r="J353" s="73" t="s">
        <v>152</v>
      </c>
    </row>
    <row r="354" spans="1:10" ht="20.25">
      <c r="A354" s="50">
        <v>331</v>
      </c>
      <c r="B354" s="104">
        <v>26</v>
      </c>
      <c r="C354" s="54"/>
      <c r="D354" s="55"/>
      <c r="E354" s="182">
        <v>921.2</v>
      </c>
      <c r="F354" s="57">
        <v>1</v>
      </c>
      <c r="G354" s="141">
        <f t="shared" si="17"/>
        <v>18024.30000000001</v>
      </c>
      <c r="H354" s="82">
        <f t="shared" si="18"/>
        <v>20</v>
      </c>
      <c r="I354" s="67">
        <v>859</v>
      </c>
      <c r="J354" s="73" t="s">
        <v>152</v>
      </c>
    </row>
    <row r="355" spans="1:10" ht="20.25">
      <c r="A355" s="50">
        <v>332</v>
      </c>
      <c r="B355" s="104">
        <v>26</v>
      </c>
      <c r="C355" s="54"/>
      <c r="D355" s="55"/>
      <c r="E355" s="182">
        <v>907.6</v>
      </c>
      <c r="F355" s="57">
        <v>1</v>
      </c>
      <c r="G355" s="141">
        <f t="shared" si="17"/>
        <v>17116.700000000012</v>
      </c>
      <c r="H355" s="82">
        <f t="shared" si="18"/>
        <v>19</v>
      </c>
      <c r="I355" s="67">
        <v>859</v>
      </c>
      <c r="J355" s="73" t="s">
        <v>152</v>
      </c>
    </row>
    <row r="356" spans="1:10" ht="20.25">
      <c r="A356" s="50">
        <v>333</v>
      </c>
      <c r="B356" s="104">
        <v>26</v>
      </c>
      <c r="C356" s="54"/>
      <c r="D356" s="55"/>
      <c r="E356" s="182">
        <v>903.1</v>
      </c>
      <c r="F356" s="57">
        <v>1</v>
      </c>
      <c r="G356" s="141">
        <f t="shared" si="17"/>
        <v>16213.600000000011</v>
      </c>
      <c r="H356" s="82">
        <f t="shared" si="18"/>
        <v>18</v>
      </c>
      <c r="I356" s="67">
        <v>859</v>
      </c>
      <c r="J356" s="73" t="s">
        <v>152</v>
      </c>
    </row>
    <row r="357" spans="1:10" ht="20.25">
      <c r="A357" s="50">
        <v>334</v>
      </c>
      <c r="B357" s="104">
        <v>26</v>
      </c>
      <c r="C357" s="54"/>
      <c r="D357" s="55"/>
      <c r="E357" s="182">
        <v>896.7</v>
      </c>
      <c r="F357" s="57">
        <v>1</v>
      </c>
      <c r="G357" s="141">
        <f t="shared" si="17"/>
        <v>15316.900000000011</v>
      </c>
      <c r="H357" s="82">
        <f t="shared" si="18"/>
        <v>17</v>
      </c>
      <c r="I357" s="67">
        <v>859</v>
      </c>
      <c r="J357" s="73" t="s">
        <v>152</v>
      </c>
    </row>
    <row r="358" spans="1:10" ht="20.25">
      <c r="A358" s="50">
        <v>335</v>
      </c>
      <c r="B358" s="104">
        <v>26</v>
      </c>
      <c r="C358" s="54"/>
      <c r="D358" s="55"/>
      <c r="E358" s="182">
        <v>907.6</v>
      </c>
      <c r="F358" s="57">
        <v>1</v>
      </c>
      <c r="G358" s="141">
        <f t="shared" si="17"/>
        <v>14409.30000000001</v>
      </c>
      <c r="H358" s="82">
        <f t="shared" si="18"/>
        <v>16</v>
      </c>
      <c r="I358" s="67">
        <v>859</v>
      </c>
      <c r="J358" s="73" t="s">
        <v>152</v>
      </c>
    </row>
    <row r="359" spans="1:10" ht="20.25">
      <c r="A359" s="50">
        <v>336</v>
      </c>
      <c r="B359" s="104">
        <v>26</v>
      </c>
      <c r="C359" s="54"/>
      <c r="D359" s="55"/>
      <c r="E359" s="182">
        <v>902.2</v>
      </c>
      <c r="F359" s="57">
        <v>1</v>
      </c>
      <c r="G359" s="141">
        <f t="shared" si="17"/>
        <v>13507.100000000009</v>
      </c>
      <c r="H359" s="82">
        <f t="shared" si="18"/>
        <v>15</v>
      </c>
      <c r="I359" s="67">
        <v>859</v>
      </c>
      <c r="J359" s="73" t="s">
        <v>152</v>
      </c>
    </row>
    <row r="360" spans="1:10" ht="20.25">
      <c r="A360" s="50">
        <v>337</v>
      </c>
      <c r="B360" s="104">
        <v>26</v>
      </c>
      <c r="C360" s="54"/>
      <c r="D360" s="55"/>
      <c r="E360" s="182">
        <v>885.9</v>
      </c>
      <c r="F360" s="57">
        <v>1</v>
      </c>
      <c r="G360" s="141">
        <f t="shared" si="17"/>
        <v>12621.20000000001</v>
      </c>
      <c r="H360" s="82">
        <f t="shared" si="18"/>
        <v>14</v>
      </c>
      <c r="I360" s="67">
        <v>859</v>
      </c>
      <c r="J360" s="73" t="s">
        <v>152</v>
      </c>
    </row>
    <row r="361" spans="1:10" ht="20.25">
      <c r="A361" s="50">
        <v>338</v>
      </c>
      <c r="B361" s="104">
        <v>26</v>
      </c>
      <c r="C361" s="54"/>
      <c r="D361" s="55"/>
      <c r="E361" s="182">
        <v>911.3</v>
      </c>
      <c r="F361" s="57">
        <v>1</v>
      </c>
      <c r="G361" s="141">
        <f t="shared" si="17"/>
        <v>11709.900000000011</v>
      </c>
      <c r="H361" s="82">
        <f t="shared" si="18"/>
        <v>13</v>
      </c>
      <c r="I361" s="67">
        <v>859</v>
      </c>
      <c r="J361" s="73" t="s">
        <v>152</v>
      </c>
    </row>
    <row r="362" spans="1:10" ht="20.25">
      <c r="A362" s="50">
        <v>339</v>
      </c>
      <c r="B362" s="104">
        <v>26</v>
      </c>
      <c r="C362" s="54"/>
      <c r="D362" s="55"/>
      <c r="E362" s="182">
        <v>911.3</v>
      </c>
      <c r="F362" s="57">
        <v>1</v>
      </c>
      <c r="G362" s="141">
        <f t="shared" si="17"/>
        <v>10798.600000000011</v>
      </c>
      <c r="H362" s="82">
        <f t="shared" si="18"/>
        <v>12</v>
      </c>
      <c r="I362" s="67">
        <v>859</v>
      </c>
      <c r="J362" s="73" t="s">
        <v>152</v>
      </c>
    </row>
    <row r="363" spans="1:10" ht="20.25">
      <c r="A363" s="50">
        <v>340</v>
      </c>
      <c r="B363" s="104">
        <v>26</v>
      </c>
      <c r="C363" s="54"/>
      <c r="D363" s="55"/>
      <c r="E363" s="182">
        <v>904.9</v>
      </c>
      <c r="F363" s="57">
        <v>1</v>
      </c>
      <c r="G363" s="141">
        <f t="shared" si="17"/>
        <v>9893.7000000000116</v>
      </c>
      <c r="H363" s="82">
        <f t="shared" si="18"/>
        <v>11</v>
      </c>
      <c r="I363" s="67">
        <v>859</v>
      </c>
      <c r="J363" s="73" t="s">
        <v>152</v>
      </c>
    </row>
    <row r="364" spans="1:10" ht="20.25">
      <c r="A364" s="50">
        <v>341</v>
      </c>
      <c r="B364" s="104">
        <v>26</v>
      </c>
      <c r="C364" s="54"/>
      <c r="D364" s="55"/>
      <c r="E364" s="182">
        <v>899.5</v>
      </c>
      <c r="F364" s="57">
        <v>1</v>
      </c>
      <c r="G364" s="141">
        <f t="shared" si="17"/>
        <v>8994.2000000000116</v>
      </c>
      <c r="H364" s="82">
        <f t="shared" si="18"/>
        <v>10</v>
      </c>
      <c r="I364" s="67">
        <v>861</v>
      </c>
      <c r="J364" s="73" t="s">
        <v>152</v>
      </c>
    </row>
    <row r="365" spans="1:10" ht="20.25">
      <c r="A365" s="50">
        <v>342</v>
      </c>
      <c r="B365" s="104">
        <v>26</v>
      </c>
      <c r="C365" s="54"/>
      <c r="D365" s="55"/>
      <c r="E365" s="182">
        <v>917.6</v>
      </c>
      <c r="F365" s="57">
        <v>1</v>
      </c>
      <c r="G365" s="141">
        <f t="shared" si="17"/>
        <v>8076.6000000000113</v>
      </c>
      <c r="H365" s="82">
        <f t="shared" si="18"/>
        <v>9</v>
      </c>
      <c r="I365" s="67">
        <v>861</v>
      </c>
      <c r="J365" s="73" t="s">
        <v>152</v>
      </c>
    </row>
    <row r="366" spans="1:10" ht="20.25">
      <c r="A366" s="50">
        <v>343</v>
      </c>
      <c r="B366" s="104">
        <v>26</v>
      </c>
      <c r="C366" s="54"/>
      <c r="D366" s="55"/>
      <c r="E366" s="182">
        <v>898.6</v>
      </c>
      <c r="F366" s="57">
        <v>1</v>
      </c>
      <c r="G366" s="141">
        <f t="shared" si="17"/>
        <v>7178.0000000000109</v>
      </c>
      <c r="H366" s="82">
        <f t="shared" si="18"/>
        <v>8</v>
      </c>
      <c r="I366" s="67">
        <v>861</v>
      </c>
      <c r="J366" s="73" t="s">
        <v>152</v>
      </c>
    </row>
    <row r="367" spans="1:10" ht="20.25">
      <c r="A367" s="50">
        <v>344</v>
      </c>
      <c r="B367" s="104">
        <v>26</v>
      </c>
      <c r="C367" s="54"/>
      <c r="D367" s="55"/>
      <c r="E367" s="182">
        <v>879.5</v>
      </c>
      <c r="F367" s="57">
        <v>1</v>
      </c>
      <c r="G367" s="141">
        <f t="shared" si="17"/>
        <v>6298.5000000000109</v>
      </c>
      <c r="H367" s="82">
        <f t="shared" si="18"/>
        <v>7</v>
      </c>
      <c r="I367" s="67">
        <v>862</v>
      </c>
      <c r="J367" s="73" t="s">
        <v>152</v>
      </c>
    </row>
    <row r="368" spans="1:10" ht="20.25">
      <c r="A368" s="50">
        <v>345</v>
      </c>
      <c r="B368" s="104">
        <v>26</v>
      </c>
      <c r="C368" s="54"/>
      <c r="D368" s="55"/>
      <c r="E368" s="182">
        <v>916.7</v>
      </c>
      <c r="F368" s="57">
        <v>1</v>
      </c>
      <c r="G368" s="141">
        <f t="shared" si="17"/>
        <v>5381.8000000000111</v>
      </c>
      <c r="H368" s="82">
        <f t="shared" si="18"/>
        <v>6</v>
      </c>
      <c r="I368" s="67">
        <v>862</v>
      </c>
      <c r="J368" s="73" t="s">
        <v>152</v>
      </c>
    </row>
    <row r="369" spans="1:10" ht="20.25">
      <c r="A369" s="50">
        <v>346</v>
      </c>
      <c r="B369" s="104">
        <v>26</v>
      </c>
      <c r="C369" s="54"/>
      <c r="D369" s="55"/>
      <c r="E369" s="182">
        <v>893.1</v>
      </c>
      <c r="F369" s="57">
        <v>1</v>
      </c>
      <c r="G369" s="141">
        <f t="shared" si="17"/>
        <v>4488.7000000000107</v>
      </c>
      <c r="H369" s="82">
        <f t="shared" si="18"/>
        <v>5</v>
      </c>
      <c r="I369" s="67">
        <v>862</v>
      </c>
      <c r="J369" s="73" t="s">
        <v>152</v>
      </c>
    </row>
    <row r="370" spans="1:10" ht="20.25">
      <c r="A370" s="50">
        <v>347</v>
      </c>
      <c r="B370" s="104">
        <v>26</v>
      </c>
      <c r="C370" s="54"/>
      <c r="D370" s="55"/>
      <c r="E370" s="182">
        <v>874.1</v>
      </c>
      <c r="F370" s="57">
        <v>1</v>
      </c>
      <c r="G370" s="141">
        <f t="shared" si="17"/>
        <v>3614.6000000000108</v>
      </c>
      <c r="H370" s="82">
        <f t="shared" si="18"/>
        <v>4</v>
      </c>
      <c r="I370" s="67">
        <v>862</v>
      </c>
      <c r="J370" s="73" t="s">
        <v>152</v>
      </c>
    </row>
    <row r="371" spans="1:10" ht="20.25">
      <c r="A371" s="50">
        <v>348</v>
      </c>
      <c r="B371" s="104">
        <v>26</v>
      </c>
      <c r="C371" s="54"/>
      <c r="D371" s="55"/>
      <c r="E371" s="182">
        <v>916.7</v>
      </c>
      <c r="F371" s="57">
        <v>1</v>
      </c>
      <c r="G371" s="141">
        <f t="shared" si="17"/>
        <v>2697.9000000000106</v>
      </c>
      <c r="H371" s="82">
        <f t="shared" si="18"/>
        <v>3</v>
      </c>
      <c r="I371" s="67">
        <v>862</v>
      </c>
      <c r="J371" s="73" t="s">
        <v>152</v>
      </c>
    </row>
    <row r="372" spans="1:10" ht="20.25">
      <c r="A372" s="50">
        <v>349</v>
      </c>
      <c r="B372" s="104">
        <v>26</v>
      </c>
      <c r="C372" s="54"/>
      <c r="D372" s="55"/>
      <c r="E372" s="182">
        <v>906.7</v>
      </c>
      <c r="F372" s="57">
        <v>1</v>
      </c>
      <c r="G372" s="141">
        <f t="shared" si="17"/>
        <v>1791.2000000000105</v>
      </c>
      <c r="H372" s="82">
        <f t="shared" si="18"/>
        <v>2</v>
      </c>
      <c r="I372" s="67">
        <v>862</v>
      </c>
      <c r="J372" s="73" t="s">
        <v>152</v>
      </c>
    </row>
    <row r="373" spans="1:10" ht="20.25">
      <c r="A373" s="50">
        <v>350</v>
      </c>
      <c r="B373" s="104">
        <v>26</v>
      </c>
      <c r="C373" s="54"/>
      <c r="D373" s="55"/>
      <c r="E373" s="182">
        <v>895.8</v>
      </c>
      <c r="F373" s="57">
        <v>1</v>
      </c>
      <c r="G373" s="141">
        <f t="shared" si="17"/>
        <v>895.40000000001055</v>
      </c>
      <c r="H373" s="82">
        <f t="shared" si="18"/>
        <v>1</v>
      </c>
      <c r="I373" s="67">
        <v>862</v>
      </c>
      <c r="J373" s="73" t="s">
        <v>152</v>
      </c>
    </row>
    <row r="374" spans="1:10" ht="20.25">
      <c r="A374" s="50">
        <v>351</v>
      </c>
      <c r="B374" s="104">
        <v>26</v>
      </c>
      <c r="C374" s="54"/>
      <c r="D374" s="55"/>
      <c r="E374" s="182">
        <v>894</v>
      </c>
      <c r="F374" s="57">
        <v>1</v>
      </c>
      <c r="G374" s="141">
        <f t="shared" si="17"/>
        <v>1.4000000000105501</v>
      </c>
      <c r="H374" s="82">
        <f t="shared" si="18"/>
        <v>0</v>
      </c>
      <c r="I374" s="67">
        <v>862</v>
      </c>
      <c r="J374" s="73" t="s">
        <v>152</v>
      </c>
    </row>
    <row r="375" spans="1:10" ht="20.25">
      <c r="A375" s="50">
        <v>352</v>
      </c>
      <c r="B375" s="104">
        <v>29</v>
      </c>
      <c r="C375" s="54">
        <v>18715.2</v>
      </c>
      <c r="D375" s="55">
        <v>20</v>
      </c>
      <c r="E375" s="182"/>
      <c r="F375" s="57"/>
      <c r="G375" s="141">
        <f t="shared" si="17"/>
        <v>18716.600000000013</v>
      </c>
      <c r="H375" s="82">
        <f t="shared" si="18"/>
        <v>20</v>
      </c>
      <c r="I375" s="67" t="s">
        <v>154</v>
      </c>
      <c r="J375" s="73" t="s">
        <v>157</v>
      </c>
    </row>
    <row r="376" spans="1:10" ht="20.25">
      <c r="A376" s="50">
        <v>353</v>
      </c>
      <c r="B376" s="104">
        <v>29</v>
      </c>
      <c r="C376" s="54"/>
      <c r="D376" s="55"/>
      <c r="E376" s="182">
        <v>884.35</v>
      </c>
      <c r="F376" s="57">
        <v>1</v>
      </c>
      <c r="G376" s="141">
        <f t="shared" si="17"/>
        <v>17832.250000000015</v>
      </c>
      <c r="H376" s="82">
        <f t="shared" si="18"/>
        <v>19</v>
      </c>
      <c r="I376" s="67">
        <v>871</v>
      </c>
      <c r="J376" s="73" t="s">
        <v>157</v>
      </c>
    </row>
    <row r="377" spans="1:10" ht="20.25">
      <c r="A377" s="50">
        <v>354</v>
      </c>
      <c r="B377" s="104">
        <v>29</v>
      </c>
      <c r="C377" s="54"/>
      <c r="D377" s="55"/>
      <c r="E377" s="182">
        <v>923.36</v>
      </c>
      <c r="F377" s="57">
        <v>1</v>
      </c>
      <c r="G377" s="141">
        <f t="shared" si="17"/>
        <v>16908.890000000014</v>
      </c>
      <c r="H377" s="82">
        <f t="shared" si="18"/>
        <v>18</v>
      </c>
      <c r="I377" s="67">
        <v>871</v>
      </c>
      <c r="J377" s="73" t="s">
        <v>157</v>
      </c>
    </row>
    <row r="378" spans="1:10" ht="20.25">
      <c r="A378" s="50">
        <v>355</v>
      </c>
      <c r="B378" s="104">
        <v>29</v>
      </c>
      <c r="C378" s="54"/>
      <c r="D378" s="55"/>
      <c r="E378" s="182">
        <v>944.67</v>
      </c>
      <c r="F378" s="57">
        <v>1</v>
      </c>
      <c r="G378" s="141">
        <f t="shared" si="17"/>
        <v>15964.220000000014</v>
      </c>
      <c r="H378" s="82">
        <f t="shared" si="18"/>
        <v>17</v>
      </c>
      <c r="I378" s="67">
        <v>871</v>
      </c>
      <c r="J378" s="73" t="s">
        <v>157</v>
      </c>
    </row>
    <row r="379" spans="1:10" ht="20.25">
      <c r="A379" s="50">
        <v>356</v>
      </c>
      <c r="B379" s="104">
        <v>29</v>
      </c>
      <c r="C379" s="54"/>
      <c r="D379" s="55"/>
      <c r="E379" s="182">
        <v>882.09</v>
      </c>
      <c r="F379" s="57">
        <v>1</v>
      </c>
      <c r="G379" s="141">
        <f t="shared" si="17"/>
        <v>15082.130000000014</v>
      </c>
      <c r="H379" s="82">
        <f t="shared" si="18"/>
        <v>16</v>
      </c>
      <c r="I379" s="67">
        <v>871</v>
      </c>
      <c r="J379" s="73" t="s">
        <v>157</v>
      </c>
    </row>
    <row r="380" spans="1:10" ht="20.25">
      <c r="A380" s="50">
        <v>357</v>
      </c>
      <c r="B380" s="104">
        <v>29</v>
      </c>
      <c r="C380" s="54"/>
      <c r="D380" s="55"/>
      <c r="E380" s="182">
        <v>937.87</v>
      </c>
      <c r="F380" s="57">
        <v>1</v>
      </c>
      <c r="G380" s="141">
        <f t="shared" si="17"/>
        <v>14144.260000000013</v>
      </c>
      <c r="H380" s="82">
        <f t="shared" si="18"/>
        <v>15</v>
      </c>
      <c r="I380" s="67">
        <v>871</v>
      </c>
      <c r="J380" s="73" t="s">
        <v>157</v>
      </c>
    </row>
    <row r="381" spans="1:10" ht="20.25">
      <c r="A381" s="50">
        <v>358</v>
      </c>
      <c r="B381" s="104">
        <v>29</v>
      </c>
      <c r="C381" s="54"/>
      <c r="D381" s="55"/>
      <c r="E381" s="182">
        <v>947.39</v>
      </c>
      <c r="F381" s="57">
        <v>1</v>
      </c>
      <c r="G381" s="141">
        <f t="shared" si="17"/>
        <v>13196.870000000014</v>
      </c>
      <c r="H381" s="82">
        <f t="shared" si="18"/>
        <v>14</v>
      </c>
      <c r="I381" s="67">
        <v>871</v>
      </c>
      <c r="J381" s="73" t="s">
        <v>157</v>
      </c>
    </row>
    <row r="382" spans="1:10" ht="20.25">
      <c r="A382" s="50">
        <v>359</v>
      </c>
      <c r="B382" s="104">
        <v>29</v>
      </c>
      <c r="C382" s="54"/>
      <c r="D382" s="55"/>
      <c r="E382" s="182">
        <v>970.07</v>
      </c>
      <c r="F382" s="57">
        <v>1</v>
      </c>
      <c r="G382" s="141">
        <f t="shared" si="17"/>
        <v>12226.800000000014</v>
      </c>
      <c r="H382" s="82">
        <f t="shared" si="18"/>
        <v>13</v>
      </c>
      <c r="I382" s="67">
        <v>871</v>
      </c>
      <c r="J382" s="73" t="s">
        <v>157</v>
      </c>
    </row>
    <row r="383" spans="1:10" ht="20.25">
      <c r="A383" s="50">
        <v>360</v>
      </c>
      <c r="B383" s="104">
        <v>29</v>
      </c>
      <c r="C383" s="54"/>
      <c r="D383" s="55"/>
      <c r="E383" s="182">
        <v>885.71</v>
      </c>
      <c r="F383" s="57">
        <v>1</v>
      </c>
      <c r="G383" s="141">
        <f t="shared" si="17"/>
        <v>11341.090000000015</v>
      </c>
      <c r="H383" s="82">
        <f t="shared" si="18"/>
        <v>12</v>
      </c>
      <c r="I383" s="67">
        <v>871</v>
      </c>
      <c r="J383" s="73" t="s">
        <v>157</v>
      </c>
    </row>
    <row r="384" spans="1:10" ht="20.25">
      <c r="A384" s="50">
        <v>361</v>
      </c>
      <c r="B384" s="104">
        <v>29</v>
      </c>
      <c r="C384" s="54"/>
      <c r="D384" s="55"/>
      <c r="E384" s="182">
        <v>971.88</v>
      </c>
      <c r="F384" s="57">
        <v>1</v>
      </c>
      <c r="G384" s="141">
        <f t="shared" si="17"/>
        <v>10369.210000000015</v>
      </c>
      <c r="H384" s="82">
        <f t="shared" si="18"/>
        <v>11</v>
      </c>
      <c r="I384" s="67">
        <v>871</v>
      </c>
      <c r="J384" s="73" t="s">
        <v>157</v>
      </c>
    </row>
    <row r="385" spans="1:10" ht="20.25">
      <c r="A385" s="50">
        <v>362</v>
      </c>
      <c r="B385" s="104">
        <v>29</v>
      </c>
      <c r="C385" s="54"/>
      <c r="D385" s="55"/>
      <c r="E385" s="182">
        <v>936.51</v>
      </c>
      <c r="F385" s="57">
        <v>1</v>
      </c>
      <c r="G385" s="141">
        <f t="shared" si="17"/>
        <v>9432.7000000000153</v>
      </c>
      <c r="H385" s="82">
        <f t="shared" si="18"/>
        <v>10</v>
      </c>
      <c r="I385" s="67">
        <v>871</v>
      </c>
      <c r="J385" s="73" t="s">
        <v>157</v>
      </c>
    </row>
    <row r="386" spans="1:10" ht="20.25">
      <c r="A386" s="50">
        <v>363</v>
      </c>
      <c r="B386" s="104">
        <v>29</v>
      </c>
      <c r="C386" s="54"/>
      <c r="D386" s="55"/>
      <c r="E386" s="182">
        <v>940.14</v>
      </c>
      <c r="F386" s="57">
        <v>1</v>
      </c>
      <c r="G386" s="141">
        <f t="shared" si="17"/>
        <v>8492.5600000000159</v>
      </c>
      <c r="H386" s="82">
        <f t="shared" si="18"/>
        <v>9</v>
      </c>
      <c r="I386" s="67">
        <v>873</v>
      </c>
      <c r="J386" s="73" t="s">
        <v>157</v>
      </c>
    </row>
    <row r="387" spans="1:10" ht="20.25">
      <c r="A387" s="50">
        <v>364</v>
      </c>
      <c r="B387" s="104">
        <v>29</v>
      </c>
      <c r="C387" s="54"/>
      <c r="D387" s="55"/>
      <c r="E387" s="182">
        <v>902.95</v>
      </c>
      <c r="F387" s="57">
        <v>1</v>
      </c>
      <c r="G387" s="141">
        <f t="shared" si="17"/>
        <v>7589.610000000016</v>
      </c>
      <c r="H387" s="82">
        <f t="shared" si="18"/>
        <v>8</v>
      </c>
      <c r="I387" s="67">
        <v>873</v>
      </c>
      <c r="J387" s="73" t="s">
        <v>157</v>
      </c>
    </row>
    <row r="388" spans="1:10" ht="20.25">
      <c r="A388" s="50">
        <v>365</v>
      </c>
      <c r="B388" s="104">
        <v>29</v>
      </c>
      <c r="C388" s="54"/>
      <c r="D388" s="55"/>
      <c r="E388" s="182">
        <v>896.6</v>
      </c>
      <c r="F388" s="57">
        <v>1</v>
      </c>
      <c r="G388" s="141">
        <f t="shared" si="17"/>
        <v>6693.0100000000157</v>
      </c>
      <c r="H388" s="82">
        <f t="shared" si="18"/>
        <v>7</v>
      </c>
      <c r="I388" s="67">
        <v>873</v>
      </c>
      <c r="J388" s="73" t="s">
        <v>157</v>
      </c>
    </row>
    <row r="389" spans="1:10" ht="20.25">
      <c r="A389" s="50">
        <v>366</v>
      </c>
      <c r="B389" s="104">
        <v>29</v>
      </c>
      <c r="C389" s="54"/>
      <c r="D389" s="55"/>
      <c r="E389" s="182">
        <v>946.49</v>
      </c>
      <c r="F389" s="57">
        <v>1</v>
      </c>
      <c r="G389" s="141">
        <f t="shared" si="17"/>
        <v>5746.5200000000159</v>
      </c>
      <c r="H389" s="82">
        <f t="shared" si="18"/>
        <v>6</v>
      </c>
      <c r="I389" s="67">
        <v>873</v>
      </c>
      <c r="J389" s="73" t="s">
        <v>157</v>
      </c>
    </row>
    <row r="390" spans="1:10" ht="20.25">
      <c r="A390" s="50">
        <v>367</v>
      </c>
      <c r="B390" s="104">
        <v>29</v>
      </c>
      <c r="C390" s="54"/>
      <c r="D390" s="55"/>
      <c r="E390" s="182">
        <v>941.04</v>
      </c>
      <c r="F390" s="57">
        <v>1</v>
      </c>
      <c r="G390" s="141">
        <f t="shared" si="17"/>
        <v>4805.4800000000159</v>
      </c>
      <c r="H390" s="82">
        <f t="shared" si="18"/>
        <v>5</v>
      </c>
      <c r="I390" s="67">
        <v>873</v>
      </c>
      <c r="J390" s="73" t="s">
        <v>157</v>
      </c>
    </row>
    <row r="391" spans="1:10" ht="20.25">
      <c r="A391" s="50">
        <v>368</v>
      </c>
      <c r="B391" s="104">
        <v>29</v>
      </c>
      <c r="C391" s="54"/>
      <c r="D391" s="55"/>
      <c r="E391" s="182">
        <v>922.45</v>
      </c>
      <c r="F391" s="57">
        <v>1</v>
      </c>
      <c r="G391" s="141">
        <f t="shared" si="17"/>
        <v>3883.0300000000161</v>
      </c>
      <c r="H391" s="82">
        <f t="shared" si="18"/>
        <v>4</v>
      </c>
      <c r="I391" s="67">
        <v>873</v>
      </c>
      <c r="J391" s="73" t="s">
        <v>157</v>
      </c>
    </row>
    <row r="392" spans="1:10" ht="20.25">
      <c r="A392" s="50">
        <v>369</v>
      </c>
      <c r="B392" s="104">
        <v>29</v>
      </c>
      <c r="C392" s="54"/>
      <c r="D392" s="55"/>
      <c r="E392" s="182">
        <v>983.22</v>
      </c>
      <c r="F392" s="57">
        <v>1</v>
      </c>
      <c r="G392" s="141">
        <f t="shared" si="17"/>
        <v>2899.8100000000159</v>
      </c>
      <c r="H392" s="82">
        <f t="shared" si="18"/>
        <v>3</v>
      </c>
      <c r="I392" s="67">
        <v>873</v>
      </c>
      <c r="J392" s="73" t="s">
        <v>157</v>
      </c>
    </row>
    <row r="393" spans="1:10" ht="20.25">
      <c r="A393" s="50">
        <v>370</v>
      </c>
      <c r="B393" s="104">
        <v>29</v>
      </c>
      <c r="C393" s="54"/>
      <c r="D393" s="55"/>
      <c r="E393" s="182">
        <v>954.65</v>
      </c>
      <c r="F393" s="57">
        <v>1</v>
      </c>
      <c r="G393" s="141">
        <f t="shared" si="17"/>
        <v>1945.1600000000158</v>
      </c>
      <c r="H393" s="82">
        <f t="shared" si="18"/>
        <v>2</v>
      </c>
      <c r="I393" s="67">
        <v>873</v>
      </c>
      <c r="J393" s="73" t="s">
        <v>157</v>
      </c>
    </row>
    <row r="394" spans="1:10" ht="20.25">
      <c r="A394" s="50">
        <v>371</v>
      </c>
      <c r="B394" s="104">
        <v>29</v>
      </c>
      <c r="C394" s="54"/>
      <c r="D394" s="55"/>
      <c r="E394" s="182">
        <v>956.46</v>
      </c>
      <c r="F394" s="57">
        <v>1</v>
      </c>
      <c r="G394" s="141">
        <f t="shared" si="17"/>
        <v>988.70000000001573</v>
      </c>
      <c r="H394" s="82">
        <f t="shared" si="18"/>
        <v>1</v>
      </c>
      <c r="I394" s="67">
        <v>873</v>
      </c>
      <c r="J394" s="73" t="s">
        <v>157</v>
      </c>
    </row>
    <row r="395" spans="1:10" ht="20.25">
      <c r="A395" s="50">
        <v>372</v>
      </c>
      <c r="B395" s="104">
        <v>29</v>
      </c>
      <c r="C395" s="54"/>
      <c r="D395" s="55"/>
      <c r="E395" s="182">
        <v>987.3</v>
      </c>
      <c r="F395" s="57">
        <v>1</v>
      </c>
      <c r="G395" s="141">
        <f t="shared" si="17"/>
        <v>1.4000000000157797</v>
      </c>
      <c r="H395" s="82">
        <f t="shared" si="18"/>
        <v>0</v>
      </c>
      <c r="I395" s="67">
        <v>873</v>
      </c>
      <c r="J395" s="73" t="s">
        <v>157</v>
      </c>
    </row>
    <row r="396" spans="1:10" ht="20.25">
      <c r="A396" s="50">
        <v>373</v>
      </c>
      <c r="B396" s="104">
        <v>29</v>
      </c>
      <c r="C396" s="54">
        <v>19054.099999999999</v>
      </c>
      <c r="D396" s="55">
        <v>21</v>
      </c>
      <c r="E396" s="182"/>
      <c r="F396" s="57"/>
      <c r="G396" s="141">
        <f t="shared" si="17"/>
        <v>19055.500000000015</v>
      </c>
      <c r="H396" s="82">
        <f t="shared" si="18"/>
        <v>21</v>
      </c>
      <c r="I396" s="67" t="s">
        <v>151</v>
      </c>
      <c r="J396" s="73" t="s">
        <v>152</v>
      </c>
    </row>
    <row r="397" spans="1:10" ht="20.25">
      <c r="A397" s="50">
        <v>374</v>
      </c>
      <c r="B397" s="104">
        <v>29</v>
      </c>
      <c r="C397" s="54"/>
      <c r="D397" s="55"/>
      <c r="E397" s="182">
        <v>910.4</v>
      </c>
      <c r="F397" s="57">
        <v>1</v>
      </c>
      <c r="G397" s="141">
        <f t="shared" si="17"/>
        <v>18145.100000000013</v>
      </c>
      <c r="H397" s="82">
        <f t="shared" si="18"/>
        <v>20</v>
      </c>
      <c r="I397" s="67">
        <v>875</v>
      </c>
      <c r="J397" s="73" t="s">
        <v>152</v>
      </c>
    </row>
    <row r="398" spans="1:10" ht="20.25">
      <c r="A398" s="50">
        <v>375</v>
      </c>
      <c r="B398" s="104">
        <v>29</v>
      </c>
      <c r="C398" s="54"/>
      <c r="D398" s="55"/>
      <c r="E398" s="182">
        <v>932.1</v>
      </c>
      <c r="F398" s="57">
        <v>1</v>
      </c>
      <c r="G398" s="141">
        <f t="shared" si="17"/>
        <v>17213.000000000015</v>
      </c>
      <c r="H398" s="82">
        <f t="shared" si="18"/>
        <v>19</v>
      </c>
      <c r="I398" s="67">
        <v>875</v>
      </c>
      <c r="J398" s="73" t="s">
        <v>152</v>
      </c>
    </row>
    <row r="399" spans="1:10" ht="20.25">
      <c r="A399" s="50">
        <v>376</v>
      </c>
      <c r="B399" s="104">
        <v>29</v>
      </c>
      <c r="C399" s="54"/>
      <c r="D399" s="55"/>
      <c r="E399" s="182">
        <v>904</v>
      </c>
      <c r="F399" s="57">
        <v>1</v>
      </c>
      <c r="G399" s="141">
        <f t="shared" si="17"/>
        <v>16309.000000000015</v>
      </c>
      <c r="H399" s="82">
        <f t="shared" si="18"/>
        <v>18</v>
      </c>
      <c r="I399" s="67">
        <v>875</v>
      </c>
      <c r="J399" s="73" t="s">
        <v>152</v>
      </c>
    </row>
    <row r="400" spans="1:10" ht="20.25">
      <c r="A400" s="50">
        <v>377</v>
      </c>
      <c r="B400" s="104">
        <v>29</v>
      </c>
      <c r="C400" s="54"/>
      <c r="D400" s="55"/>
      <c r="E400" s="182">
        <v>894.9</v>
      </c>
      <c r="F400" s="57">
        <v>1</v>
      </c>
      <c r="G400" s="141">
        <f t="shared" si="17"/>
        <v>15414.100000000015</v>
      </c>
      <c r="H400" s="82">
        <f t="shared" si="18"/>
        <v>17</v>
      </c>
      <c r="I400" s="67">
        <v>875</v>
      </c>
      <c r="J400" s="73" t="s">
        <v>152</v>
      </c>
    </row>
    <row r="401" spans="1:10" ht="20.25">
      <c r="A401" s="50">
        <v>378</v>
      </c>
      <c r="B401" s="104">
        <v>29</v>
      </c>
      <c r="C401" s="54"/>
      <c r="D401" s="55"/>
      <c r="E401" s="182">
        <v>904</v>
      </c>
      <c r="F401" s="57">
        <v>1</v>
      </c>
      <c r="G401" s="141">
        <f t="shared" si="17"/>
        <v>14510.100000000015</v>
      </c>
      <c r="H401" s="82">
        <f t="shared" si="18"/>
        <v>16</v>
      </c>
      <c r="I401" s="67">
        <v>875</v>
      </c>
      <c r="J401" s="73" t="s">
        <v>152</v>
      </c>
    </row>
    <row r="402" spans="1:10" ht="20.25">
      <c r="A402" s="50">
        <v>379</v>
      </c>
      <c r="B402" s="104">
        <v>29</v>
      </c>
      <c r="C402" s="54"/>
      <c r="D402" s="55"/>
      <c r="E402" s="182">
        <v>901.3</v>
      </c>
      <c r="F402" s="57">
        <v>1</v>
      </c>
      <c r="G402" s="141">
        <f t="shared" si="17"/>
        <v>13608.800000000016</v>
      </c>
      <c r="H402" s="82">
        <f t="shared" si="18"/>
        <v>15</v>
      </c>
      <c r="I402" s="67">
        <v>875</v>
      </c>
      <c r="J402" s="73" t="s">
        <v>152</v>
      </c>
    </row>
    <row r="403" spans="1:10" ht="20.25">
      <c r="A403" s="50">
        <v>380</v>
      </c>
      <c r="B403" s="104">
        <v>29</v>
      </c>
      <c r="C403" s="54"/>
      <c r="D403" s="55"/>
      <c r="E403" s="182">
        <v>905.8</v>
      </c>
      <c r="F403" s="57">
        <v>1</v>
      </c>
      <c r="G403" s="141">
        <f t="shared" si="17"/>
        <v>12703.000000000016</v>
      </c>
      <c r="H403" s="82">
        <f t="shared" si="18"/>
        <v>14</v>
      </c>
      <c r="I403" s="67">
        <v>875</v>
      </c>
      <c r="J403" s="73" t="s">
        <v>152</v>
      </c>
    </row>
    <row r="404" spans="1:10" ht="20.25">
      <c r="A404" s="50">
        <v>381</v>
      </c>
      <c r="B404" s="104">
        <v>29</v>
      </c>
      <c r="C404" s="54"/>
      <c r="D404" s="55"/>
      <c r="E404" s="182">
        <v>913.1</v>
      </c>
      <c r="F404" s="57">
        <v>1</v>
      </c>
      <c r="G404" s="141">
        <f t="shared" si="17"/>
        <v>11789.900000000016</v>
      </c>
      <c r="H404" s="82">
        <f t="shared" si="18"/>
        <v>13</v>
      </c>
      <c r="I404" s="67">
        <v>875</v>
      </c>
      <c r="J404" s="73" t="s">
        <v>152</v>
      </c>
    </row>
    <row r="405" spans="1:10" ht="20.25">
      <c r="A405" s="50">
        <v>382</v>
      </c>
      <c r="B405" s="104">
        <v>29</v>
      </c>
      <c r="C405" s="54"/>
      <c r="D405" s="55"/>
      <c r="E405" s="182">
        <v>911.3</v>
      </c>
      <c r="F405" s="57">
        <v>1</v>
      </c>
      <c r="G405" s="141">
        <f t="shared" si="17"/>
        <v>10878.600000000017</v>
      </c>
      <c r="H405" s="82">
        <f t="shared" si="18"/>
        <v>12</v>
      </c>
      <c r="I405" s="67">
        <v>875</v>
      </c>
      <c r="J405" s="73" t="s">
        <v>152</v>
      </c>
    </row>
    <row r="406" spans="1:10" ht="20.25">
      <c r="A406" s="50">
        <v>383</v>
      </c>
      <c r="B406" s="104">
        <v>29</v>
      </c>
      <c r="C406" s="54"/>
      <c r="D406" s="55"/>
      <c r="E406" s="182">
        <v>927.6</v>
      </c>
      <c r="F406" s="57">
        <v>1</v>
      </c>
      <c r="G406" s="141">
        <f t="shared" si="17"/>
        <v>9951.0000000000164</v>
      </c>
      <c r="H406" s="82">
        <f t="shared" si="18"/>
        <v>11</v>
      </c>
      <c r="I406" s="67">
        <v>875</v>
      </c>
      <c r="J406" s="73" t="s">
        <v>152</v>
      </c>
    </row>
    <row r="407" spans="1:10" ht="20.25">
      <c r="A407" s="50">
        <v>384</v>
      </c>
      <c r="B407" s="104">
        <v>30</v>
      </c>
      <c r="C407" s="54"/>
      <c r="D407" s="55"/>
      <c r="E407" s="182">
        <v>926.7</v>
      </c>
      <c r="F407" s="57">
        <v>1</v>
      </c>
      <c r="G407" s="141">
        <f t="shared" si="17"/>
        <v>9024.3000000000156</v>
      </c>
      <c r="H407" s="82">
        <f t="shared" si="18"/>
        <v>10</v>
      </c>
      <c r="I407" s="67">
        <v>877</v>
      </c>
      <c r="J407" s="73" t="s">
        <v>152</v>
      </c>
    </row>
    <row r="408" spans="1:10" ht="20.25">
      <c r="A408" s="50">
        <v>385</v>
      </c>
      <c r="B408" s="104">
        <v>30</v>
      </c>
      <c r="C408" s="54"/>
      <c r="D408" s="55"/>
      <c r="E408" s="182">
        <v>905.8</v>
      </c>
      <c r="F408" s="57">
        <v>1</v>
      </c>
      <c r="G408" s="141">
        <f t="shared" si="17"/>
        <v>8118.5000000000155</v>
      </c>
      <c r="H408" s="82">
        <f t="shared" si="18"/>
        <v>9</v>
      </c>
      <c r="I408" s="67">
        <v>877</v>
      </c>
      <c r="J408" s="73" t="s">
        <v>152</v>
      </c>
    </row>
    <row r="409" spans="1:10" ht="20.25">
      <c r="A409" s="50">
        <v>386</v>
      </c>
      <c r="B409" s="104">
        <v>30</v>
      </c>
      <c r="C409" s="54"/>
      <c r="D409" s="55"/>
      <c r="E409" s="182">
        <v>903.1</v>
      </c>
      <c r="F409" s="57">
        <v>1</v>
      </c>
      <c r="G409" s="141">
        <f t="shared" si="17"/>
        <v>7215.4000000000151</v>
      </c>
      <c r="H409" s="82">
        <f t="shared" si="18"/>
        <v>8</v>
      </c>
      <c r="I409" s="67">
        <v>877</v>
      </c>
      <c r="J409" s="73" t="s">
        <v>152</v>
      </c>
    </row>
    <row r="410" spans="1:10" ht="20.25">
      <c r="A410" s="50">
        <v>387</v>
      </c>
      <c r="B410" s="104">
        <v>30</v>
      </c>
      <c r="C410" s="54"/>
      <c r="D410" s="55"/>
      <c r="E410" s="182">
        <v>913.1</v>
      </c>
      <c r="F410" s="57">
        <v>1</v>
      </c>
      <c r="G410" s="141">
        <f t="shared" si="17"/>
        <v>6302.3000000000147</v>
      </c>
      <c r="H410" s="82">
        <f t="shared" si="18"/>
        <v>7</v>
      </c>
      <c r="I410" s="67">
        <v>877</v>
      </c>
      <c r="J410" s="73" t="s">
        <v>152</v>
      </c>
    </row>
    <row r="411" spans="1:10" ht="20.25">
      <c r="A411" s="50">
        <v>388</v>
      </c>
      <c r="B411" s="104">
        <v>30</v>
      </c>
      <c r="C411" s="54"/>
      <c r="D411" s="55"/>
      <c r="E411" s="182">
        <v>902.2</v>
      </c>
      <c r="F411" s="57">
        <v>1</v>
      </c>
      <c r="G411" s="141">
        <f t="shared" ref="G411:G454" si="19">G410-E411+C411</f>
        <v>5400.1000000000149</v>
      </c>
      <c r="H411" s="82">
        <f t="shared" ref="H411:H454" si="20">H410-F411+D411</f>
        <v>6</v>
      </c>
      <c r="I411" s="67">
        <v>877</v>
      </c>
      <c r="J411" s="73" t="s">
        <v>152</v>
      </c>
    </row>
    <row r="412" spans="1:10" ht="20.25">
      <c r="A412" s="50">
        <v>389</v>
      </c>
      <c r="B412" s="104">
        <v>30</v>
      </c>
      <c r="C412" s="54"/>
      <c r="D412" s="55"/>
      <c r="E412" s="182">
        <v>926.7</v>
      </c>
      <c r="F412" s="57">
        <v>1</v>
      </c>
      <c r="G412" s="141">
        <f t="shared" si="19"/>
        <v>4473.4000000000151</v>
      </c>
      <c r="H412" s="82">
        <f t="shared" si="20"/>
        <v>5</v>
      </c>
      <c r="I412" s="67">
        <v>877</v>
      </c>
      <c r="J412" s="73" t="s">
        <v>152</v>
      </c>
    </row>
    <row r="413" spans="1:10" ht="20.25">
      <c r="A413" s="50">
        <v>390</v>
      </c>
      <c r="B413" s="104">
        <v>30</v>
      </c>
      <c r="C413" s="54"/>
      <c r="D413" s="55"/>
      <c r="E413" s="182">
        <v>868.6</v>
      </c>
      <c r="F413" s="57">
        <v>1</v>
      </c>
      <c r="G413" s="141">
        <f t="shared" si="19"/>
        <v>3604.8000000000152</v>
      </c>
      <c r="H413" s="82">
        <f t="shared" si="20"/>
        <v>4</v>
      </c>
      <c r="I413" s="67">
        <v>877</v>
      </c>
      <c r="J413" s="73" t="s">
        <v>152</v>
      </c>
    </row>
    <row r="414" spans="1:10" ht="20.25">
      <c r="A414" s="50">
        <v>391</v>
      </c>
      <c r="B414" s="104">
        <v>30</v>
      </c>
      <c r="C414" s="54"/>
      <c r="D414" s="55"/>
      <c r="E414" s="182">
        <v>885.9</v>
      </c>
      <c r="F414" s="57">
        <v>1</v>
      </c>
      <c r="G414" s="141">
        <f t="shared" si="19"/>
        <v>2718.9000000000151</v>
      </c>
      <c r="H414" s="82">
        <f t="shared" si="20"/>
        <v>3</v>
      </c>
      <c r="I414" s="67">
        <v>877</v>
      </c>
      <c r="J414" s="73" t="s">
        <v>152</v>
      </c>
    </row>
    <row r="415" spans="1:10" ht="20.25">
      <c r="A415" s="50">
        <v>392</v>
      </c>
      <c r="B415" s="104">
        <v>30</v>
      </c>
      <c r="C415" s="54"/>
      <c r="D415" s="55"/>
      <c r="E415" s="182">
        <v>913.1</v>
      </c>
      <c r="F415" s="57">
        <v>1</v>
      </c>
      <c r="G415" s="141">
        <f t="shared" si="19"/>
        <v>1805.8000000000152</v>
      </c>
      <c r="H415" s="82">
        <f t="shared" si="20"/>
        <v>2</v>
      </c>
      <c r="I415" s="67">
        <v>877</v>
      </c>
      <c r="J415" s="73" t="s">
        <v>152</v>
      </c>
    </row>
    <row r="416" spans="1:10" ht="20.25">
      <c r="A416" s="50">
        <v>393</v>
      </c>
      <c r="B416" s="104">
        <v>30</v>
      </c>
      <c r="C416" s="54"/>
      <c r="D416" s="55"/>
      <c r="E416" s="182">
        <v>888.6</v>
      </c>
      <c r="F416" s="57">
        <v>1</v>
      </c>
      <c r="G416" s="141">
        <f t="shared" si="19"/>
        <v>917.20000000001517</v>
      </c>
      <c r="H416" s="82">
        <f t="shared" si="20"/>
        <v>1</v>
      </c>
      <c r="I416" s="67">
        <v>877</v>
      </c>
      <c r="J416" s="73" t="s">
        <v>152</v>
      </c>
    </row>
    <row r="417" spans="1:10" ht="20.25">
      <c r="A417" s="50">
        <v>394</v>
      </c>
      <c r="B417" s="104">
        <v>30</v>
      </c>
      <c r="C417" s="54"/>
      <c r="D417" s="55"/>
      <c r="E417" s="182">
        <v>915.8</v>
      </c>
      <c r="F417" s="57">
        <v>1</v>
      </c>
      <c r="G417" s="141">
        <f t="shared" si="19"/>
        <v>1.4000000000152113</v>
      </c>
      <c r="H417" s="82">
        <f t="shared" si="20"/>
        <v>0</v>
      </c>
      <c r="I417" s="67">
        <v>877</v>
      </c>
      <c r="J417" s="73" t="s">
        <v>152</v>
      </c>
    </row>
    <row r="418" spans="1:10" ht="20.25">
      <c r="A418" s="50">
        <v>395</v>
      </c>
      <c r="B418" s="104">
        <v>30</v>
      </c>
      <c r="C418" s="54">
        <v>18437.8</v>
      </c>
      <c r="D418" s="55">
        <v>21</v>
      </c>
      <c r="E418" s="182"/>
      <c r="F418" s="57"/>
      <c r="G418" s="141">
        <f t="shared" si="19"/>
        <v>18439.200000000015</v>
      </c>
      <c r="H418" s="82">
        <f t="shared" si="20"/>
        <v>21</v>
      </c>
      <c r="I418" s="67" t="s">
        <v>185</v>
      </c>
      <c r="J418" s="73" t="s">
        <v>152</v>
      </c>
    </row>
    <row r="419" spans="1:10" ht="20.25">
      <c r="A419" s="50">
        <v>396</v>
      </c>
      <c r="B419" s="104">
        <v>30</v>
      </c>
      <c r="C419" s="54"/>
      <c r="D419" s="55"/>
      <c r="E419" s="182">
        <v>18437.8</v>
      </c>
      <c r="F419" s="57">
        <v>21</v>
      </c>
      <c r="G419" s="141">
        <f t="shared" si="19"/>
        <v>1.4000000000160071</v>
      </c>
      <c r="H419" s="82">
        <f t="shared" si="20"/>
        <v>0</v>
      </c>
      <c r="I419" s="67">
        <v>880</v>
      </c>
      <c r="J419" s="73" t="s">
        <v>152</v>
      </c>
    </row>
    <row r="420" spans="1:10" ht="20.25">
      <c r="A420" s="50">
        <v>397</v>
      </c>
      <c r="B420" s="104">
        <v>1</v>
      </c>
      <c r="C420" s="54">
        <v>18375.099999999999</v>
      </c>
      <c r="D420" s="55">
        <v>21</v>
      </c>
      <c r="E420" s="182"/>
      <c r="F420" s="57"/>
      <c r="G420" s="141">
        <f t="shared" si="19"/>
        <v>18376.500000000015</v>
      </c>
      <c r="H420" s="82">
        <f t="shared" si="20"/>
        <v>21</v>
      </c>
      <c r="I420" s="67" t="s">
        <v>162</v>
      </c>
      <c r="J420" s="73" t="s">
        <v>152</v>
      </c>
    </row>
    <row r="421" spans="1:10" ht="20.25">
      <c r="A421" s="50">
        <v>398</v>
      </c>
      <c r="B421" s="104">
        <v>1</v>
      </c>
      <c r="C421" s="54"/>
      <c r="D421" s="55"/>
      <c r="E421" s="182">
        <v>868.6</v>
      </c>
      <c r="F421" s="57">
        <v>1</v>
      </c>
      <c r="G421" s="141">
        <f t="shared" si="19"/>
        <v>17507.900000000016</v>
      </c>
      <c r="H421" s="82">
        <f t="shared" si="20"/>
        <v>20</v>
      </c>
      <c r="I421" s="67">
        <v>886</v>
      </c>
      <c r="J421" s="73" t="s">
        <v>152</v>
      </c>
    </row>
    <row r="422" spans="1:10" ht="20.25">
      <c r="A422" s="50">
        <v>399</v>
      </c>
      <c r="B422" s="104">
        <v>1</v>
      </c>
      <c r="C422" s="54"/>
      <c r="D422" s="55"/>
      <c r="E422" s="182">
        <v>922.1</v>
      </c>
      <c r="F422" s="57">
        <v>1</v>
      </c>
      <c r="G422" s="141">
        <f t="shared" si="19"/>
        <v>16585.800000000017</v>
      </c>
      <c r="H422" s="82">
        <f t="shared" si="20"/>
        <v>19</v>
      </c>
      <c r="I422" s="67">
        <v>886</v>
      </c>
      <c r="J422" s="73" t="s">
        <v>152</v>
      </c>
    </row>
    <row r="423" spans="1:10" ht="20.25">
      <c r="A423" s="50">
        <v>400</v>
      </c>
      <c r="B423" s="104">
        <v>1</v>
      </c>
      <c r="C423" s="54"/>
      <c r="D423" s="55"/>
      <c r="E423" s="182">
        <v>875</v>
      </c>
      <c r="F423" s="57">
        <v>1</v>
      </c>
      <c r="G423" s="141">
        <f t="shared" si="19"/>
        <v>15710.800000000017</v>
      </c>
      <c r="H423" s="82">
        <f t="shared" si="20"/>
        <v>18</v>
      </c>
      <c r="I423" s="67">
        <v>886</v>
      </c>
      <c r="J423" s="73" t="s">
        <v>152</v>
      </c>
    </row>
    <row r="424" spans="1:10" ht="20.25">
      <c r="A424" s="50">
        <v>401</v>
      </c>
      <c r="B424" s="104">
        <v>1</v>
      </c>
      <c r="C424" s="54"/>
      <c r="D424" s="55"/>
      <c r="E424" s="182">
        <v>843.2</v>
      </c>
      <c r="F424" s="57">
        <v>1</v>
      </c>
      <c r="G424" s="141">
        <f t="shared" si="19"/>
        <v>14867.600000000017</v>
      </c>
      <c r="H424" s="82">
        <f t="shared" si="20"/>
        <v>17</v>
      </c>
      <c r="I424" s="67">
        <v>886</v>
      </c>
      <c r="J424" s="73" t="s">
        <v>152</v>
      </c>
    </row>
    <row r="425" spans="1:10" ht="20.25">
      <c r="A425" s="50">
        <v>402</v>
      </c>
      <c r="B425" s="104">
        <v>1</v>
      </c>
      <c r="C425" s="54"/>
      <c r="D425" s="55"/>
      <c r="E425" s="182">
        <v>875.9</v>
      </c>
      <c r="F425" s="57">
        <v>1</v>
      </c>
      <c r="G425" s="141">
        <f t="shared" si="19"/>
        <v>13991.700000000017</v>
      </c>
      <c r="H425" s="82">
        <f t="shared" si="20"/>
        <v>16</v>
      </c>
      <c r="I425" s="67">
        <v>886</v>
      </c>
      <c r="J425" s="73" t="s">
        <v>152</v>
      </c>
    </row>
    <row r="426" spans="1:10" ht="20.25">
      <c r="A426" s="50">
        <v>403</v>
      </c>
      <c r="B426" s="104">
        <v>1</v>
      </c>
      <c r="C426" s="54"/>
      <c r="D426" s="55"/>
      <c r="E426" s="182">
        <v>817.8</v>
      </c>
      <c r="F426" s="57">
        <v>1</v>
      </c>
      <c r="G426" s="141">
        <f t="shared" si="19"/>
        <v>13173.900000000018</v>
      </c>
      <c r="H426" s="82">
        <f t="shared" si="20"/>
        <v>15</v>
      </c>
      <c r="I426" s="67">
        <v>886</v>
      </c>
      <c r="J426" s="73" t="s">
        <v>152</v>
      </c>
    </row>
    <row r="427" spans="1:10" ht="20.25">
      <c r="A427" s="50">
        <v>404</v>
      </c>
      <c r="B427" s="104">
        <v>1</v>
      </c>
      <c r="C427" s="54"/>
      <c r="D427" s="55"/>
      <c r="E427" s="182">
        <v>855</v>
      </c>
      <c r="F427" s="57">
        <v>1</v>
      </c>
      <c r="G427" s="141">
        <f t="shared" si="19"/>
        <v>12318.900000000018</v>
      </c>
      <c r="H427" s="82">
        <f t="shared" si="20"/>
        <v>14</v>
      </c>
      <c r="I427" s="67">
        <v>886</v>
      </c>
      <c r="J427" s="73" t="s">
        <v>152</v>
      </c>
    </row>
    <row r="428" spans="1:10" ht="20.25">
      <c r="A428" s="50">
        <v>405</v>
      </c>
      <c r="B428" s="104">
        <v>1</v>
      </c>
      <c r="C428" s="54"/>
      <c r="D428" s="55"/>
      <c r="E428" s="182">
        <v>879.5</v>
      </c>
      <c r="F428" s="57">
        <v>1</v>
      </c>
      <c r="G428" s="141">
        <f t="shared" si="19"/>
        <v>11439.400000000018</v>
      </c>
      <c r="H428" s="82">
        <f t="shared" si="20"/>
        <v>13</v>
      </c>
      <c r="I428" s="67">
        <v>886</v>
      </c>
      <c r="J428" s="73" t="s">
        <v>152</v>
      </c>
    </row>
    <row r="429" spans="1:10" ht="20.25">
      <c r="A429" s="50">
        <v>406</v>
      </c>
      <c r="B429" s="104">
        <v>1</v>
      </c>
      <c r="C429" s="54"/>
      <c r="D429" s="55"/>
      <c r="E429" s="182">
        <v>861.4</v>
      </c>
      <c r="F429" s="57">
        <v>1</v>
      </c>
      <c r="G429" s="141">
        <f t="shared" si="19"/>
        <v>10578.000000000018</v>
      </c>
      <c r="H429" s="82">
        <f t="shared" si="20"/>
        <v>12</v>
      </c>
      <c r="I429" s="67">
        <v>886</v>
      </c>
      <c r="J429" s="73" t="s">
        <v>152</v>
      </c>
    </row>
    <row r="430" spans="1:10" ht="20.25">
      <c r="A430" s="50">
        <v>407</v>
      </c>
      <c r="B430" s="104">
        <v>1</v>
      </c>
      <c r="C430" s="54"/>
      <c r="D430" s="55"/>
      <c r="E430" s="182">
        <v>865</v>
      </c>
      <c r="F430" s="57">
        <v>1</v>
      </c>
      <c r="G430" s="141">
        <f t="shared" si="19"/>
        <v>9713.0000000000182</v>
      </c>
      <c r="H430" s="82">
        <f t="shared" si="20"/>
        <v>11</v>
      </c>
      <c r="I430" s="67">
        <v>886</v>
      </c>
      <c r="J430" s="73" t="s">
        <v>152</v>
      </c>
    </row>
    <row r="431" spans="1:10" ht="20.25">
      <c r="A431" s="50">
        <v>408</v>
      </c>
      <c r="B431" s="104">
        <v>1</v>
      </c>
      <c r="C431" s="54"/>
      <c r="D431" s="55"/>
      <c r="E431" s="182">
        <v>892.2</v>
      </c>
      <c r="F431" s="57">
        <v>1</v>
      </c>
      <c r="G431" s="141">
        <f t="shared" si="19"/>
        <v>8820.8000000000175</v>
      </c>
      <c r="H431" s="82">
        <f t="shared" si="20"/>
        <v>10</v>
      </c>
      <c r="I431" s="67">
        <v>888</v>
      </c>
      <c r="J431" s="73" t="s">
        <v>152</v>
      </c>
    </row>
    <row r="432" spans="1:10" ht="20.25">
      <c r="A432" s="50">
        <v>409</v>
      </c>
      <c r="B432" s="104">
        <v>1</v>
      </c>
      <c r="C432" s="54"/>
      <c r="D432" s="55"/>
      <c r="E432" s="182">
        <v>831.4</v>
      </c>
      <c r="F432" s="57">
        <v>1</v>
      </c>
      <c r="G432" s="141">
        <f t="shared" si="19"/>
        <v>7989.4000000000178</v>
      </c>
      <c r="H432" s="82">
        <f t="shared" si="20"/>
        <v>9</v>
      </c>
      <c r="I432" s="67">
        <v>888</v>
      </c>
      <c r="J432" s="73" t="s">
        <v>152</v>
      </c>
    </row>
    <row r="433" spans="1:10" ht="20.25">
      <c r="A433" s="50">
        <v>410</v>
      </c>
      <c r="B433" s="104">
        <v>1</v>
      </c>
      <c r="C433" s="54"/>
      <c r="D433" s="55"/>
      <c r="E433" s="182">
        <v>876.8</v>
      </c>
      <c r="F433" s="57">
        <v>1</v>
      </c>
      <c r="G433" s="141">
        <f t="shared" si="19"/>
        <v>7112.6000000000176</v>
      </c>
      <c r="H433" s="82">
        <f t="shared" si="20"/>
        <v>8</v>
      </c>
      <c r="I433" s="67">
        <v>888</v>
      </c>
      <c r="J433" s="73" t="s">
        <v>152</v>
      </c>
    </row>
    <row r="434" spans="1:10" ht="20.25">
      <c r="A434" s="50">
        <v>411</v>
      </c>
      <c r="B434" s="104">
        <v>1</v>
      </c>
      <c r="C434" s="54"/>
      <c r="D434" s="55"/>
      <c r="E434" s="182">
        <v>921.2</v>
      </c>
      <c r="F434" s="57">
        <v>1</v>
      </c>
      <c r="G434" s="141">
        <f t="shared" si="19"/>
        <v>6191.4000000000178</v>
      </c>
      <c r="H434" s="82">
        <f t="shared" si="20"/>
        <v>7</v>
      </c>
      <c r="I434" s="67">
        <v>888</v>
      </c>
      <c r="J434" s="73" t="s">
        <v>152</v>
      </c>
    </row>
    <row r="435" spans="1:10" ht="20.25">
      <c r="A435" s="50">
        <v>412</v>
      </c>
      <c r="B435" s="104">
        <v>1</v>
      </c>
      <c r="C435" s="54"/>
      <c r="D435" s="55"/>
      <c r="E435" s="182">
        <v>855.9</v>
      </c>
      <c r="F435" s="57">
        <v>1</v>
      </c>
      <c r="G435" s="141">
        <f t="shared" si="19"/>
        <v>5335.5000000000182</v>
      </c>
      <c r="H435" s="82">
        <f t="shared" si="20"/>
        <v>6</v>
      </c>
      <c r="I435" s="67">
        <v>888</v>
      </c>
      <c r="J435" s="73" t="s">
        <v>152</v>
      </c>
    </row>
    <row r="436" spans="1:10" ht="20.25">
      <c r="A436" s="50">
        <v>413</v>
      </c>
      <c r="B436" s="104">
        <v>1</v>
      </c>
      <c r="C436" s="54"/>
      <c r="D436" s="55"/>
      <c r="E436" s="182">
        <v>880.4</v>
      </c>
      <c r="F436" s="57">
        <v>1</v>
      </c>
      <c r="G436" s="141">
        <f t="shared" si="19"/>
        <v>4455.1000000000186</v>
      </c>
      <c r="H436" s="82">
        <f t="shared" si="20"/>
        <v>5</v>
      </c>
      <c r="I436" s="67">
        <v>888</v>
      </c>
      <c r="J436" s="73" t="s">
        <v>152</v>
      </c>
    </row>
    <row r="437" spans="1:10" ht="20.25">
      <c r="A437" s="50">
        <v>414</v>
      </c>
      <c r="B437" s="104">
        <v>1</v>
      </c>
      <c r="C437" s="54"/>
      <c r="D437" s="55"/>
      <c r="E437" s="182">
        <v>883.1</v>
      </c>
      <c r="F437" s="57">
        <v>1</v>
      </c>
      <c r="G437" s="141">
        <f t="shared" si="19"/>
        <v>3572.0000000000186</v>
      </c>
      <c r="H437" s="82">
        <f t="shared" si="20"/>
        <v>4</v>
      </c>
      <c r="I437" s="67">
        <v>888</v>
      </c>
      <c r="J437" s="73" t="s">
        <v>152</v>
      </c>
    </row>
    <row r="438" spans="1:10" ht="20.25">
      <c r="A438" s="50">
        <v>415</v>
      </c>
      <c r="B438" s="104">
        <v>1</v>
      </c>
      <c r="C438" s="54"/>
      <c r="D438" s="55"/>
      <c r="E438" s="182">
        <v>875</v>
      </c>
      <c r="F438" s="57">
        <v>1</v>
      </c>
      <c r="G438" s="141">
        <f t="shared" si="19"/>
        <v>2697.0000000000186</v>
      </c>
      <c r="H438" s="82">
        <f t="shared" si="20"/>
        <v>3</v>
      </c>
      <c r="I438" s="67">
        <v>888</v>
      </c>
      <c r="J438" s="73" t="s">
        <v>152</v>
      </c>
    </row>
    <row r="439" spans="1:10" ht="20.25">
      <c r="A439" s="50">
        <v>416</v>
      </c>
      <c r="B439" s="104">
        <v>1</v>
      </c>
      <c r="C439" s="54"/>
      <c r="D439" s="55"/>
      <c r="E439" s="182">
        <v>882.2</v>
      </c>
      <c r="F439" s="57">
        <v>1</v>
      </c>
      <c r="G439" s="141">
        <f t="shared" si="19"/>
        <v>1814.8000000000186</v>
      </c>
      <c r="H439" s="82">
        <f t="shared" si="20"/>
        <v>2</v>
      </c>
      <c r="I439" s="67">
        <v>888</v>
      </c>
      <c r="J439" s="73" t="s">
        <v>152</v>
      </c>
    </row>
    <row r="440" spans="1:10" ht="20.25">
      <c r="A440" s="50">
        <v>417</v>
      </c>
      <c r="B440" s="104">
        <v>1</v>
      </c>
      <c r="C440" s="54"/>
      <c r="D440" s="55"/>
      <c r="E440" s="182">
        <v>907.6</v>
      </c>
      <c r="F440" s="57">
        <v>1</v>
      </c>
      <c r="G440" s="141">
        <f t="shared" si="19"/>
        <v>907.20000000001858</v>
      </c>
      <c r="H440" s="82">
        <f t="shared" si="20"/>
        <v>1</v>
      </c>
      <c r="I440" s="67">
        <v>888</v>
      </c>
      <c r="J440" s="73" t="s">
        <v>152</v>
      </c>
    </row>
    <row r="441" spans="1:10" ht="20.25">
      <c r="A441" s="50">
        <v>418</v>
      </c>
      <c r="B441" s="104">
        <v>1</v>
      </c>
      <c r="C441" s="54"/>
      <c r="D441" s="55"/>
      <c r="E441" s="182">
        <v>905.8</v>
      </c>
      <c r="F441" s="57">
        <v>1</v>
      </c>
      <c r="G441" s="141">
        <f t="shared" si="19"/>
        <v>1.4000000000186219</v>
      </c>
      <c r="H441" s="82">
        <f t="shared" si="20"/>
        <v>0</v>
      </c>
      <c r="I441" s="67">
        <v>888</v>
      </c>
      <c r="J441" s="73" t="s">
        <v>152</v>
      </c>
    </row>
    <row r="442" spans="1:10" ht="20.25">
      <c r="A442" s="50">
        <v>419</v>
      </c>
      <c r="B442" s="104">
        <v>2</v>
      </c>
      <c r="C442" s="54">
        <v>18584.900000000001</v>
      </c>
      <c r="D442" s="55">
        <v>21</v>
      </c>
      <c r="E442" s="182"/>
      <c r="F442" s="57"/>
      <c r="G442" s="141">
        <f t="shared" si="19"/>
        <v>18586.300000000021</v>
      </c>
      <c r="H442" s="82">
        <f t="shared" si="20"/>
        <v>21</v>
      </c>
      <c r="I442" s="67">
        <v>669</v>
      </c>
      <c r="J442" s="73" t="s">
        <v>152</v>
      </c>
    </row>
    <row r="443" spans="1:10" ht="20.25">
      <c r="A443" s="50">
        <v>420</v>
      </c>
      <c r="B443" s="104">
        <v>2</v>
      </c>
      <c r="C443" s="54"/>
      <c r="D443" s="55"/>
      <c r="E443" s="182">
        <v>842.3</v>
      </c>
      <c r="F443" s="57">
        <v>1</v>
      </c>
      <c r="G443" s="141">
        <f t="shared" si="19"/>
        <v>17744.000000000022</v>
      </c>
      <c r="H443" s="82">
        <f t="shared" si="20"/>
        <v>20</v>
      </c>
      <c r="I443" s="67">
        <v>894</v>
      </c>
      <c r="J443" s="73" t="s">
        <v>152</v>
      </c>
    </row>
    <row r="444" spans="1:10" ht="20.25">
      <c r="A444" s="50">
        <v>421</v>
      </c>
      <c r="B444" s="104">
        <v>2</v>
      </c>
      <c r="C444" s="54"/>
      <c r="D444" s="55"/>
      <c r="E444" s="182">
        <v>908.5</v>
      </c>
      <c r="F444" s="57">
        <v>1</v>
      </c>
      <c r="G444" s="141">
        <f t="shared" si="19"/>
        <v>16835.500000000022</v>
      </c>
      <c r="H444" s="82">
        <f t="shared" si="20"/>
        <v>19</v>
      </c>
      <c r="I444" s="67">
        <v>894</v>
      </c>
      <c r="J444" s="73" t="s">
        <v>152</v>
      </c>
    </row>
    <row r="445" spans="1:10" ht="20.25">
      <c r="A445" s="50">
        <v>422</v>
      </c>
      <c r="B445" s="104">
        <v>2</v>
      </c>
      <c r="C445" s="54"/>
      <c r="D445" s="55"/>
      <c r="E445" s="182">
        <v>911.3</v>
      </c>
      <c r="F445" s="57">
        <v>1</v>
      </c>
      <c r="G445" s="141">
        <f t="shared" si="19"/>
        <v>15924.200000000023</v>
      </c>
      <c r="H445" s="82">
        <f t="shared" si="20"/>
        <v>18</v>
      </c>
      <c r="I445" s="67">
        <v>894</v>
      </c>
      <c r="J445" s="73" t="s">
        <v>152</v>
      </c>
    </row>
    <row r="446" spans="1:10" ht="20.25">
      <c r="A446" s="50">
        <v>423</v>
      </c>
      <c r="B446" s="104">
        <v>2</v>
      </c>
      <c r="C446" s="54"/>
      <c r="D446" s="55"/>
      <c r="E446" s="182">
        <v>914</v>
      </c>
      <c r="F446" s="57">
        <v>1</v>
      </c>
      <c r="G446" s="141">
        <f t="shared" si="19"/>
        <v>15010.200000000023</v>
      </c>
      <c r="H446" s="82">
        <f t="shared" si="20"/>
        <v>17</v>
      </c>
      <c r="I446" s="67">
        <v>894</v>
      </c>
      <c r="J446" s="73" t="s">
        <v>152</v>
      </c>
    </row>
    <row r="447" spans="1:10" ht="20.25">
      <c r="A447" s="50">
        <v>424</v>
      </c>
      <c r="B447" s="104">
        <v>2</v>
      </c>
      <c r="C447" s="54"/>
      <c r="D447" s="55"/>
      <c r="E447" s="182">
        <v>877.7</v>
      </c>
      <c r="F447" s="57">
        <v>1</v>
      </c>
      <c r="G447" s="141">
        <f t="shared" si="19"/>
        <v>14132.500000000022</v>
      </c>
      <c r="H447" s="82">
        <f t="shared" si="20"/>
        <v>16</v>
      </c>
      <c r="I447" s="67">
        <v>894</v>
      </c>
      <c r="J447" s="73" t="s">
        <v>152</v>
      </c>
    </row>
    <row r="448" spans="1:10" ht="20.25">
      <c r="A448" s="50">
        <v>425</v>
      </c>
      <c r="B448" s="104">
        <v>2</v>
      </c>
      <c r="C448" s="54"/>
      <c r="D448" s="55"/>
      <c r="E448" s="182">
        <v>914.9</v>
      </c>
      <c r="F448" s="57">
        <v>1</v>
      </c>
      <c r="G448" s="141">
        <f t="shared" si="19"/>
        <v>13217.600000000022</v>
      </c>
      <c r="H448" s="82">
        <f t="shared" si="20"/>
        <v>15</v>
      </c>
      <c r="I448" s="67">
        <v>894</v>
      </c>
      <c r="J448" s="73" t="s">
        <v>152</v>
      </c>
    </row>
    <row r="449" spans="1:10" ht="20.25">
      <c r="A449" s="50">
        <v>426</v>
      </c>
      <c r="B449" s="104">
        <v>2</v>
      </c>
      <c r="C449" s="54"/>
      <c r="D449" s="55"/>
      <c r="E449" s="182">
        <v>835.1</v>
      </c>
      <c r="F449" s="57">
        <v>1</v>
      </c>
      <c r="G449" s="141">
        <f t="shared" si="19"/>
        <v>12382.500000000022</v>
      </c>
      <c r="H449" s="82">
        <f t="shared" si="20"/>
        <v>14</v>
      </c>
      <c r="I449" s="67">
        <v>894</v>
      </c>
      <c r="J449" s="73" t="s">
        <v>152</v>
      </c>
    </row>
    <row r="450" spans="1:10" ht="20.25">
      <c r="A450" s="50">
        <v>427</v>
      </c>
      <c r="B450" s="104">
        <v>2</v>
      </c>
      <c r="C450" s="54"/>
      <c r="D450" s="55"/>
      <c r="E450" s="182">
        <v>921.2</v>
      </c>
      <c r="F450" s="57">
        <v>1</v>
      </c>
      <c r="G450" s="141">
        <f t="shared" si="19"/>
        <v>11461.300000000021</v>
      </c>
      <c r="H450" s="82">
        <f t="shared" si="20"/>
        <v>13</v>
      </c>
      <c r="I450" s="67">
        <v>894</v>
      </c>
      <c r="J450" s="73" t="s">
        <v>152</v>
      </c>
    </row>
    <row r="451" spans="1:10" ht="20.25">
      <c r="A451" s="50">
        <v>428</v>
      </c>
      <c r="B451" s="104">
        <v>2</v>
      </c>
      <c r="C451" s="54"/>
      <c r="D451" s="55"/>
      <c r="E451" s="182">
        <v>845.9</v>
      </c>
      <c r="F451" s="57">
        <v>1</v>
      </c>
      <c r="G451" s="141">
        <f t="shared" si="19"/>
        <v>10615.400000000021</v>
      </c>
      <c r="H451" s="82">
        <f t="shared" si="20"/>
        <v>12</v>
      </c>
      <c r="I451" s="67">
        <v>894</v>
      </c>
      <c r="J451" s="73" t="s">
        <v>152</v>
      </c>
    </row>
    <row r="452" spans="1:10" ht="20.25">
      <c r="A452" s="50">
        <v>429</v>
      </c>
      <c r="B452" s="104">
        <v>2</v>
      </c>
      <c r="C452" s="54"/>
      <c r="D452" s="55"/>
      <c r="E452" s="182">
        <v>917.6</v>
      </c>
      <c r="F452" s="57">
        <v>1</v>
      </c>
      <c r="G452" s="141">
        <f t="shared" si="19"/>
        <v>9697.8000000000211</v>
      </c>
      <c r="H452" s="82">
        <f t="shared" si="20"/>
        <v>11</v>
      </c>
      <c r="I452" s="67">
        <v>894</v>
      </c>
      <c r="J452" s="73" t="s">
        <v>152</v>
      </c>
    </row>
    <row r="453" spans="1:10" ht="20.25">
      <c r="A453" s="50">
        <v>430</v>
      </c>
      <c r="B453" s="104">
        <v>2</v>
      </c>
      <c r="C453" s="54"/>
      <c r="D453" s="55"/>
      <c r="E453" s="182">
        <v>823.3</v>
      </c>
      <c r="F453" s="57">
        <v>1</v>
      </c>
      <c r="G453" s="141">
        <f t="shared" si="19"/>
        <v>8874.5000000000218</v>
      </c>
      <c r="H453" s="82">
        <f t="shared" si="20"/>
        <v>10</v>
      </c>
      <c r="I453" s="67">
        <v>896</v>
      </c>
      <c r="J453" s="73" t="s">
        <v>152</v>
      </c>
    </row>
    <row r="454" spans="1:10" ht="20.25">
      <c r="A454" s="50">
        <v>431</v>
      </c>
      <c r="B454" s="104">
        <v>3</v>
      </c>
      <c r="C454" s="54"/>
      <c r="D454" s="55"/>
      <c r="E454" s="182">
        <v>884</v>
      </c>
      <c r="F454" s="57">
        <v>1</v>
      </c>
      <c r="G454" s="141">
        <f t="shared" si="19"/>
        <v>7990.5000000000218</v>
      </c>
      <c r="H454" s="82">
        <f t="shared" si="20"/>
        <v>9</v>
      </c>
      <c r="I454" s="67">
        <v>898</v>
      </c>
      <c r="J454" s="73" t="s">
        <v>152</v>
      </c>
    </row>
    <row r="455" spans="1:10" ht="20.25">
      <c r="A455" s="50">
        <v>432</v>
      </c>
      <c r="B455" s="104">
        <v>3</v>
      </c>
      <c r="C455" s="54"/>
      <c r="D455" s="55"/>
      <c r="E455" s="182">
        <v>878.6</v>
      </c>
      <c r="F455" s="57">
        <v>1</v>
      </c>
      <c r="G455" s="141">
        <f t="shared" ref="G455:G473" si="21">G454-E455+C455</f>
        <v>7111.9000000000215</v>
      </c>
      <c r="H455" s="82">
        <f t="shared" ref="H455:H473" si="22">H454-F455+D455</f>
        <v>8</v>
      </c>
      <c r="I455" s="67">
        <v>898</v>
      </c>
      <c r="J455" s="73" t="s">
        <v>152</v>
      </c>
    </row>
    <row r="456" spans="1:10" ht="20.25">
      <c r="A456" s="50">
        <v>433</v>
      </c>
      <c r="B456" s="104">
        <v>3</v>
      </c>
      <c r="C456" s="54"/>
      <c r="D456" s="55"/>
      <c r="E456" s="182">
        <v>888.6</v>
      </c>
      <c r="F456" s="57">
        <v>1</v>
      </c>
      <c r="G456" s="141">
        <f t="shared" si="21"/>
        <v>6223.3000000000211</v>
      </c>
      <c r="H456" s="82">
        <f t="shared" si="22"/>
        <v>7</v>
      </c>
      <c r="I456" s="67">
        <v>898</v>
      </c>
      <c r="J456" s="73" t="s">
        <v>152</v>
      </c>
    </row>
    <row r="457" spans="1:10" ht="20.25">
      <c r="A457" s="50">
        <v>434</v>
      </c>
      <c r="B457" s="104">
        <v>3</v>
      </c>
      <c r="C457" s="54"/>
      <c r="D457" s="55"/>
      <c r="E457" s="182">
        <v>893.1</v>
      </c>
      <c r="F457" s="57">
        <v>1</v>
      </c>
      <c r="G457" s="141">
        <f t="shared" si="21"/>
        <v>5330.2000000000207</v>
      </c>
      <c r="H457" s="82">
        <f t="shared" si="22"/>
        <v>6</v>
      </c>
      <c r="I457" s="67">
        <v>900</v>
      </c>
      <c r="J457" s="73" t="s">
        <v>152</v>
      </c>
    </row>
    <row r="458" spans="1:10" ht="20.25">
      <c r="A458" s="50">
        <v>435</v>
      </c>
      <c r="B458" s="104">
        <v>3</v>
      </c>
      <c r="C458" s="54"/>
      <c r="D458" s="55"/>
      <c r="E458" s="182">
        <v>830.5</v>
      </c>
      <c r="F458" s="57">
        <v>1</v>
      </c>
      <c r="G458" s="141">
        <f t="shared" si="21"/>
        <v>4499.7000000000207</v>
      </c>
      <c r="H458" s="82">
        <f t="shared" si="22"/>
        <v>5</v>
      </c>
      <c r="I458" s="67">
        <v>900</v>
      </c>
      <c r="J458" s="73" t="s">
        <v>152</v>
      </c>
    </row>
    <row r="459" spans="1:10" ht="20.25">
      <c r="A459" s="50">
        <v>436</v>
      </c>
      <c r="B459" s="104">
        <v>3</v>
      </c>
      <c r="C459" s="54"/>
      <c r="D459" s="55"/>
      <c r="E459" s="182">
        <v>875</v>
      </c>
      <c r="F459" s="57">
        <v>1</v>
      </c>
      <c r="G459" s="141">
        <f t="shared" si="21"/>
        <v>3624.7000000000207</v>
      </c>
      <c r="H459" s="82">
        <f t="shared" si="22"/>
        <v>4</v>
      </c>
      <c r="I459" s="67">
        <v>900</v>
      </c>
      <c r="J459" s="73" t="s">
        <v>152</v>
      </c>
    </row>
    <row r="460" spans="1:10" ht="20.25">
      <c r="A460" s="50">
        <v>437</v>
      </c>
      <c r="B460" s="104">
        <v>3</v>
      </c>
      <c r="C460" s="54"/>
      <c r="D460" s="55"/>
      <c r="E460" s="182">
        <v>885</v>
      </c>
      <c r="F460" s="57">
        <v>1</v>
      </c>
      <c r="G460" s="141">
        <f t="shared" si="21"/>
        <v>2739.7000000000207</v>
      </c>
      <c r="H460" s="82">
        <f t="shared" si="22"/>
        <v>3</v>
      </c>
      <c r="I460" s="67">
        <v>900</v>
      </c>
      <c r="J460" s="73" t="s">
        <v>152</v>
      </c>
    </row>
    <row r="461" spans="1:10" ht="20.25">
      <c r="A461" s="50">
        <v>438</v>
      </c>
      <c r="B461" s="104">
        <v>3</v>
      </c>
      <c r="C461" s="54"/>
      <c r="D461" s="55"/>
      <c r="E461" s="182">
        <v>906.7</v>
      </c>
      <c r="F461" s="57">
        <v>1</v>
      </c>
      <c r="G461" s="141">
        <f t="shared" si="21"/>
        <v>1833.0000000000207</v>
      </c>
      <c r="H461" s="82">
        <f t="shared" si="22"/>
        <v>2</v>
      </c>
      <c r="I461" s="67">
        <v>900</v>
      </c>
      <c r="J461" s="73" t="s">
        <v>152</v>
      </c>
    </row>
    <row r="462" spans="1:10" ht="20.25">
      <c r="A462" s="50">
        <v>439</v>
      </c>
      <c r="B462" s="104">
        <v>3</v>
      </c>
      <c r="C462" s="54"/>
      <c r="D462" s="55"/>
      <c r="E462" s="182">
        <v>908.5</v>
      </c>
      <c r="F462" s="57">
        <v>1</v>
      </c>
      <c r="G462" s="141">
        <f t="shared" si="21"/>
        <v>924.50000000002069</v>
      </c>
      <c r="H462" s="82">
        <f t="shared" si="22"/>
        <v>1</v>
      </c>
      <c r="I462" s="67">
        <v>900</v>
      </c>
      <c r="J462" s="73" t="s">
        <v>152</v>
      </c>
    </row>
    <row r="463" spans="1:10" ht="20.25">
      <c r="A463" s="50">
        <v>440</v>
      </c>
      <c r="B463" s="104">
        <v>3</v>
      </c>
      <c r="C463" s="54"/>
      <c r="D463" s="55"/>
      <c r="E463" s="182">
        <v>923.1</v>
      </c>
      <c r="F463" s="57">
        <v>1</v>
      </c>
      <c r="G463" s="141">
        <f t="shared" si="21"/>
        <v>1.4000000000206683</v>
      </c>
      <c r="H463" s="82">
        <f t="shared" si="22"/>
        <v>0</v>
      </c>
      <c r="I463" s="67">
        <v>900</v>
      </c>
      <c r="J463" s="73" t="s">
        <v>152</v>
      </c>
    </row>
    <row r="464" spans="1:10" ht="20.25">
      <c r="A464" s="50">
        <v>441</v>
      </c>
      <c r="B464" s="104">
        <v>5</v>
      </c>
      <c r="C464" s="54">
        <v>19087.14</v>
      </c>
      <c r="D464" s="55">
        <v>20</v>
      </c>
      <c r="E464" s="182"/>
      <c r="F464" s="57"/>
      <c r="G464" s="141">
        <f t="shared" si="21"/>
        <v>19088.540000000019</v>
      </c>
      <c r="H464" s="82">
        <f t="shared" si="22"/>
        <v>20</v>
      </c>
      <c r="I464" s="67" t="s">
        <v>185</v>
      </c>
      <c r="J464" s="73" t="s">
        <v>157</v>
      </c>
    </row>
    <row r="465" spans="1:10" ht="20.25">
      <c r="A465" s="50">
        <v>442</v>
      </c>
      <c r="B465" s="104">
        <v>5</v>
      </c>
      <c r="C465" s="54"/>
      <c r="D465" s="55"/>
      <c r="E465" s="182">
        <v>980.05</v>
      </c>
      <c r="F465" s="57">
        <v>1</v>
      </c>
      <c r="G465" s="141">
        <f t="shared" si="21"/>
        <v>18108.49000000002</v>
      </c>
      <c r="H465" s="82">
        <f t="shared" si="22"/>
        <v>19</v>
      </c>
      <c r="I465" s="67">
        <v>907</v>
      </c>
      <c r="J465" s="73" t="s">
        <v>157</v>
      </c>
    </row>
    <row r="466" spans="1:10" ht="20.25">
      <c r="A466" s="50">
        <v>443</v>
      </c>
      <c r="B466" s="104">
        <v>5</v>
      </c>
      <c r="C466" s="54"/>
      <c r="D466" s="55"/>
      <c r="E466" s="182">
        <v>935.2</v>
      </c>
      <c r="F466" s="57">
        <v>1</v>
      </c>
      <c r="G466" s="141">
        <f t="shared" si="21"/>
        <v>17173.290000000019</v>
      </c>
      <c r="H466" s="82">
        <f t="shared" si="22"/>
        <v>18</v>
      </c>
      <c r="I466" s="67">
        <v>907</v>
      </c>
      <c r="J466" s="73" t="s">
        <v>157</v>
      </c>
    </row>
    <row r="467" spans="1:10" ht="20.25">
      <c r="A467" s="50">
        <v>444</v>
      </c>
      <c r="B467" s="104">
        <v>5</v>
      </c>
      <c r="C467" s="54"/>
      <c r="D467" s="55"/>
      <c r="E467" s="182">
        <v>935.15</v>
      </c>
      <c r="F467" s="57">
        <v>1</v>
      </c>
      <c r="G467" s="141">
        <f t="shared" si="21"/>
        <v>16238.140000000019</v>
      </c>
      <c r="H467" s="82">
        <f t="shared" si="22"/>
        <v>17</v>
      </c>
      <c r="I467" s="67">
        <v>907</v>
      </c>
      <c r="J467" s="73" t="s">
        <v>157</v>
      </c>
    </row>
    <row r="468" spans="1:10" ht="20.25">
      <c r="A468" s="50">
        <v>445</v>
      </c>
      <c r="B468" s="104">
        <v>5</v>
      </c>
      <c r="C468" s="54"/>
      <c r="D468" s="55"/>
      <c r="E468" s="182">
        <v>991.38</v>
      </c>
      <c r="F468" s="57">
        <v>1</v>
      </c>
      <c r="G468" s="141">
        <f t="shared" si="21"/>
        <v>15246.76000000002</v>
      </c>
      <c r="H468" s="82">
        <f t="shared" si="22"/>
        <v>16</v>
      </c>
      <c r="I468" s="67">
        <v>907</v>
      </c>
      <c r="J468" s="73" t="s">
        <v>157</v>
      </c>
    </row>
    <row r="469" spans="1:10" ht="20.25">
      <c r="A469" s="50">
        <v>446</v>
      </c>
      <c r="B469" s="104">
        <v>5</v>
      </c>
      <c r="C469" s="54"/>
      <c r="D469" s="55"/>
      <c r="E469" s="182">
        <v>949.21</v>
      </c>
      <c r="F469" s="57">
        <v>1</v>
      </c>
      <c r="G469" s="141">
        <f t="shared" si="21"/>
        <v>14297.550000000021</v>
      </c>
      <c r="H469" s="82">
        <f t="shared" si="22"/>
        <v>15</v>
      </c>
      <c r="I469" s="67">
        <v>907</v>
      </c>
      <c r="J469" s="73" t="s">
        <v>157</v>
      </c>
    </row>
    <row r="470" spans="1:10" ht="20.25">
      <c r="A470" s="50">
        <v>447</v>
      </c>
      <c r="B470" s="104">
        <v>5</v>
      </c>
      <c r="C470" s="54"/>
      <c r="D470" s="55"/>
      <c r="E470" s="182">
        <v>950.11</v>
      </c>
      <c r="F470" s="57">
        <v>1</v>
      </c>
      <c r="G470" s="141">
        <f t="shared" si="21"/>
        <v>13347.440000000021</v>
      </c>
      <c r="H470" s="82">
        <f t="shared" si="22"/>
        <v>14</v>
      </c>
      <c r="I470" s="67">
        <v>907</v>
      </c>
      <c r="J470" s="73" t="s">
        <v>157</v>
      </c>
    </row>
    <row r="471" spans="1:10" ht="20.25">
      <c r="A471" s="50">
        <v>448</v>
      </c>
      <c r="B471" s="104">
        <v>5</v>
      </c>
      <c r="C471" s="54"/>
      <c r="D471" s="55"/>
      <c r="E471" s="182">
        <v>955.1</v>
      </c>
      <c r="F471" s="57">
        <v>1</v>
      </c>
      <c r="G471" s="141">
        <f t="shared" si="21"/>
        <v>12392.34000000002</v>
      </c>
      <c r="H471" s="82">
        <f t="shared" si="22"/>
        <v>13</v>
      </c>
      <c r="I471" s="67">
        <v>907</v>
      </c>
      <c r="J471" s="73" t="s">
        <v>157</v>
      </c>
    </row>
    <row r="472" spans="1:10" ht="20.25">
      <c r="A472" s="50">
        <v>449</v>
      </c>
      <c r="B472" s="104">
        <v>5</v>
      </c>
      <c r="C472" s="54"/>
      <c r="D472" s="55"/>
      <c r="E472" s="182">
        <v>955.1</v>
      </c>
      <c r="F472" s="57">
        <v>1</v>
      </c>
      <c r="G472" s="141">
        <f t="shared" si="21"/>
        <v>11437.24000000002</v>
      </c>
      <c r="H472" s="82">
        <f t="shared" si="22"/>
        <v>12</v>
      </c>
      <c r="I472" s="67">
        <v>907</v>
      </c>
      <c r="J472" s="73" t="s">
        <v>157</v>
      </c>
    </row>
    <row r="473" spans="1:10" ht="20.25">
      <c r="A473" s="50">
        <v>450</v>
      </c>
      <c r="B473" s="104">
        <v>5</v>
      </c>
      <c r="C473" s="54"/>
      <c r="D473" s="55"/>
      <c r="E473" s="182">
        <v>936.51</v>
      </c>
      <c r="F473" s="57">
        <v>1</v>
      </c>
      <c r="G473" s="141">
        <f t="shared" si="21"/>
        <v>10500.73000000002</v>
      </c>
      <c r="H473" s="82">
        <f t="shared" si="22"/>
        <v>11</v>
      </c>
      <c r="I473" s="67">
        <v>907</v>
      </c>
      <c r="J473" s="73" t="s">
        <v>157</v>
      </c>
    </row>
    <row r="474" spans="1:10" ht="20.25">
      <c r="A474" s="50">
        <v>451</v>
      </c>
      <c r="B474" s="104">
        <v>5</v>
      </c>
      <c r="C474" s="54"/>
      <c r="D474" s="55"/>
      <c r="E474" s="182">
        <v>990.02</v>
      </c>
      <c r="F474" s="57">
        <v>1</v>
      </c>
      <c r="G474" s="141">
        <f t="shared" ref="G474:G537" si="23">G473-E474+C474</f>
        <v>9510.7100000000191</v>
      </c>
      <c r="H474" s="82">
        <f t="shared" ref="H474:H537" si="24">H473-F474+D474</f>
        <v>10</v>
      </c>
      <c r="I474" s="67">
        <v>907</v>
      </c>
      <c r="J474" s="73" t="s">
        <v>157</v>
      </c>
    </row>
    <row r="475" spans="1:10" ht="20.25">
      <c r="A475" s="50">
        <v>452</v>
      </c>
      <c r="B475" s="104">
        <v>5</v>
      </c>
      <c r="C475" s="54"/>
      <c r="D475" s="55"/>
      <c r="E475" s="182">
        <v>964.62</v>
      </c>
      <c r="F475" s="57">
        <v>1</v>
      </c>
      <c r="G475" s="141">
        <f t="shared" si="23"/>
        <v>8546.0900000000183</v>
      </c>
      <c r="H475" s="82">
        <f t="shared" si="24"/>
        <v>9</v>
      </c>
      <c r="I475" s="67">
        <v>908</v>
      </c>
      <c r="J475" s="73" t="s">
        <v>157</v>
      </c>
    </row>
    <row r="476" spans="1:10" ht="20.25">
      <c r="A476" s="50">
        <v>453</v>
      </c>
      <c r="B476" s="104">
        <v>5</v>
      </c>
      <c r="C476" s="54"/>
      <c r="D476" s="55"/>
      <c r="E476" s="182">
        <v>993.2</v>
      </c>
      <c r="F476" s="57">
        <v>1</v>
      </c>
      <c r="G476" s="141">
        <f t="shared" si="23"/>
        <v>7552.8900000000185</v>
      </c>
      <c r="H476" s="82">
        <f t="shared" si="24"/>
        <v>8</v>
      </c>
      <c r="I476" s="67">
        <v>908</v>
      </c>
      <c r="J476" s="73" t="s">
        <v>157</v>
      </c>
    </row>
    <row r="477" spans="1:10" ht="20.25">
      <c r="A477" s="50">
        <v>454</v>
      </c>
      <c r="B477" s="104">
        <v>5</v>
      </c>
      <c r="C477" s="54"/>
      <c r="D477" s="55"/>
      <c r="E477" s="182">
        <v>932.43</v>
      </c>
      <c r="F477" s="57">
        <v>1</v>
      </c>
      <c r="G477" s="141">
        <f t="shared" si="23"/>
        <v>6620.4600000000182</v>
      </c>
      <c r="H477" s="82">
        <f t="shared" si="24"/>
        <v>7</v>
      </c>
      <c r="I477" s="67">
        <v>908</v>
      </c>
      <c r="J477" s="73" t="s">
        <v>157</v>
      </c>
    </row>
    <row r="478" spans="1:10" ht="20.25">
      <c r="A478" s="50">
        <v>455</v>
      </c>
      <c r="B478" s="104">
        <v>5</v>
      </c>
      <c r="C478" s="54"/>
      <c r="D478" s="55"/>
      <c r="E478" s="182">
        <v>907.48</v>
      </c>
      <c r="F478" s="57">
        <v>1</v>
      </c>
      <c r="G478" s="141">
        <f t="shared" si="23"/>
        <v>5712.9800000000178</v>
      </c>
      <c r="H478" s="82">
        <f t="shared" si="24"/>
        <v>6</v>
      </c>
      <c r="I478" s="67">
        <v>908</v>
      </c>
      <c r="J478" s="73" t="s">
        <v>157</v>
      </c>
    </row>
    <row r="479" spans="1:10" ht="20.25">
      <c r="A479" s="50">
        <v>456</v>
      </c>
      <c r="B479" s="104">
        <v>5</v>
      </c>
      <c r="C479" s="54"/>
      <c r="D479" s="55"/>
      <c r="E479" s="182">
        <v>940.14</v>
      </c>
      <c r="F479" s="57">
        <v>1</v>
      </c>
      <c r="G479" s="141">
        <f t="shared" si="23"/>
        <v>4772.8400000000174</v>
      </c>
      <c r="H479" s="82">
        <f t="shared" si="24"/>
        <v>5</v>
      </c>
      <c r="I479" s="67">
        <v>908</v>
      </c>
      <c r="J479" s="73" t="s">
        <v>157</v>
      </c>
    </row>
    <row r="480" spans="1:10" ht="20.25">
      <c r="A480" s="50">
        <v>457</v>
      </c>
      <c r="B480" s="104">
        <v>5</v>
      </c>
      <c r="C480" s="54"/>
      <c r="D480" s="55"/>
      <c r="E480" s="182">
        <v>948.3</v>
      </c>
      <c r="F480" s="57">
        <v>1</v>
      </c>
      <c r="G480" s="141">
        <f t="shared" si="23"/>
        <v>3824.5400000000172</v>
      </c>
      <c r="H480" s="82">
        <f t="shared" si="24"/>
        <v>4</v>
      </c>
      <c r="I480" s="67">
        <v>908</v>
      </c>
      <c r="J480" s="73" t="s">
        <v>157</v>
      </c>
    </row>
    <row r="481" spans="1:10" ht="20.25">
      <c r="A481" s="50">
        <v>458</v>
      </c>
      <c r="B481" s="104">
        <v>5</v>
      </c>
      <c r="C481" s="54"/>
      <c r="D481" s="55"/>
      <c r="E481" s="182">
        <v>963.72</v>
      </c>
      <c r="F481" s="57">
        <v>1</v>
      </c>
      <c r="G481" s="141">
        <f t="shared" si="23"/>
        <v>2860.820000000017</v>
      </c>
      <c r="H481" s="82">
        <f t="shared" si="24"/>
        <v>3</v>
      </c>
      <c r="I481" s="67">
        <v>908</v>
      </c>
      <c r="J481" s="73" t="s">
        <v>157</v>
      </c>
    </row>
    <row r="482" spans="1:10" ht="20.25">
      <c r="A482" s="50">
        <v>459</v>
      </c>
      <c r="B482" s="104">
        <v>5</v>
      </c>
      <c r="C482" s="54"/>
      <c r="D482" s="55"/>
      <c r="E482" s="182">
        <v>980.5</v>
      </c>
      <c r="F482" s="57">
        <v>1</v>
      </c>
      <c r="G482" s="141">
        <f t="shared" si="23"/>
        <v>1880.320000000017</v>
      </c>
      <c r="H482" s="82">
        <f t="shared" si="24"/>
        <v>2</v>
      </c>
      <c r="I482" s="67">
        <v>908</v>
      </c>
      <c r="J482" s="73" t="s">
        <v>157</v>
      </c>
    </row>
    <row r="483" spans="1:10" ht="20.25">
      <c r="A483" s="50">
        <v>460</v>
      </c>
      <c r="B483" s="104">
        <v>5</v>
      </c>
      <c r="C483" s="54"/>
      <c r="D483" s="55"/>
      <c r="E483" s="182">
        <v>955.56</v>
      </c>
      <c r="F483" s="57">
        <v>1</v>
      </c>
      <c r="G483" s="141">
        <f t="shared" si="23"/>
        <v>924.76000000001704</v>
      </c>
      <c r="H483" s="82">
        <f t="shared" si="24"/>
        <v>1</v>
      </c>
      <c r="I483" s="67">
        <v>908</v>
      </c>
      <c r="J483" s="73" t="s">
        <v>157</v>
      </c>
    </row>
    <row r="484" spans="1:10" ht="20.25">
      <c r="A484" s="50">
        <v>461</v>
      </c>
      <c r="B484" s="104">
        <v>5</v>
      </c>
      <c r="C484" s="54"/>
      <c r="D484" s="55"/>
      <c r="E484" s="182">
        <v>923.36</v>
      </c>
      <c r="F484" s="57">
        <v>1</v>
      </c>
      <c r="G484" s="141">
        <f t="shared" si="23"/>
        <v>1.4000000000170303</v>
      </c>
      <c r="H484" s="82">
        <f t="shared" si="24"/>
        <v>0</v>
      </c>
      <c r="I484" s="67">
        <v>908</v>
      </c>
      <c r="J484" s="73" t="s">
        <v>157</v>
      </c>
    </row>
    <row r="485" spans="1:10" ht="20.25">
      <c r="A485" s="50">
        <v>462</v>
      </c>
      <c r="B485" s="104">
        <v>1</v>
      </c>
      <c r="C485" s="54"/>
      <c r="D485" s="55"/>
      <c r="E485" s="182"/>
      <c r="F485" s="57"/>
      <c r="G485" s="141">
        <f t="shared" si="23"/>
        <v>1.4000000000170303</v>
      </c>
      <c r="H485" s="82">
        <f t="shared" si="24"/>
        <v>0</v>
      </c>
      <c r="I485" s="67">
        <v>683</v>
      </c>
      <c r="J485" s="73" t="s">
        <v>157</v>
      </c>
    </row>
    <row r="486" spans="1:10" ht="20.25">
      <c r="A486" s="50">
        <v>463</v>
      </c>
      <c r="B486" s="104">
        <v>1</v>
      </c>
      <c r="C486" s="54"/>
      <c r="D486" s="55"/>
      <c r="E486" s="182"/>
      <c r="F486" s="57"/>
      <c r="G486" s="141">
        <f t="shared" si="23"/>
        <v>1.4000000000170303</v>
      </c>
      <c r="H486" s="82">
        <f t="shared" si="24"/>
        <v>0</v>
      </c>
      <c r="I486" s="67">
        <v>683</v>
      </c>
      <c r="J486" s="73" t="s">
        <v>157</v>
      </c>
    </row>
    <row r="487" spans="1:10" ht="20.25">
      <c r="A487" s="50">
        <v>464</v>
      </c>
      <c r="B487" s="104">
        <v>1</v>
      </c>
      <c r="C487" s="54"/>
      <c r="D487" s="55"/>
      <c r="E487" s="182"/>
      <c r="F487" s="57"/>
      <c r="G487" s="141">
        <f t="shared" si="23"/>
        <v>1.4000000000170303</v>
      </c>
      <c r="H487" s="82">
        <f t="shared" si="24"/>
        <v>0</v>
      </c>
      <c r="I487" s="67">
        <v>683</v>
      </c>
      <c r="J487" s="73" t="s">
        <v>157</v>
      </c>
    </row>
    <row r="488" spans="1:10" ht="20.25">
      <c r="A488" s="50">
        <v>465</v>
      </c>
      <c r="B488" s="104">
        <v>1</v>
      </c>
      <c r="C488" s="54"/>
      <c r="D488" s="55"/>
      <c r="E488" s="182"/>
      <c r="F488" s="57"/>
      <c r="G488" s="141">
        <f t="shared" si="23"/>
        <v>1.4000000000170303</v>
      </c>
      <c r="H488" s="82">
        <f t="shared" si="24"/>
        <v>0</v>
      </c>
      <c r="I488" s="67">
        <v>683</v>
      </c>
      <c r="J488" s="73" t="s">
        <v>157</v>
      </c>
    </row>
    <row r="489" spans="1:10" ht="20.25">
      <c r="A489" s="50">
        <v>466</v>
      </c>
      <c r="B489" s="104">
        <v>1</v>
      </c>
      <c r="C489" s="54"/>
      <c r="D489" s="55"/>
      <c r="E489" s="182"/>
      <c r="F489" s="57"/>
      <c r="G489" s="141">
        <f t="shared" si="23"/>
        <v>1.4000000000170303</v>
      </c>
      <c r="H489" s="82">
        <f t="shared" si="24"/>
        <v>0</v>
      </c>
      <c r="I489" s="67">
        <v>683</v>
      </c>
      <c r="J489" s="73" t="s">
        <v>157</v>
      </c>
    </row>
    <row r="490" spans="1:10" ht="20.25">
      <c r="A490" s="50">
        <v>467</v>
      </c>
      <c r="B490" s="104">
        <v>1</v>
      </c>
      <c r="C490" s="54"/>
      <c r="D490" s="55"/>
      <c r="E490" s="182"/>
      <c r="F490" s="57"/>
      <c r="G490" s="141">
        <f t="shared" si="23"/>
        <v>1.4000000000170303</v>
      </c>
      <c r="H490" s="82">
        <f t="shared" si="24"/>
        <v>0</v>
      </c>
      <c r="I490" s="67" t="s">
        <v>177</v>
      </c>
      <c r="J490" s="73" t="s">
        <v>152</v>
      </c>
    </row>
    <row r="491" spans="1:10" ht="20.25">
      <c r="A491" s="50">
        <v>468</v>
      </c>
      <c r="B491" s="104">
        <v>2</v>
      </c>
      <c r="C491" s="54"/>
      <c r="D491" s="55"/>
      <c r="E491" s="182"/>
      <c r="F491" s="57"/>
      <c r="G491" s="141">
        <f t="shared" si="23"/>
        <v>1.4000000000170303</v>
      </c>
      <c r="H491" s="82">
        <f t="shared" si="24"/>
        <v>0</v>
      </c>
      <c r="I491" s="67">
        <v>686</v>
      </c>
      <c r="J491" s="73" t="s">
        <v>152</v>
      </c>
    </row>
    <row r="492" spans="1:10" ht="20.25">
      <c r="A492" s="50">
        <v>469</v>
      </c>
      <c r="B492" s="104">
        <v>2</v>
      </c>
      <c r="C492" s="54"/>
      <c r="D492" s="55"/>
      <c r="E492" s="182"/>
      <c r="F492" s="57"/>
      <c r="G492" s="141">
        <f t="shared" si="23"/>
        <v>1.4000000000170303</v>
      </c>
      <c r="H492" s="82">
        <f t="shared" si="24"/>
        <v>0</v>
      </c>
      <c r="I492" s="67">
        <v>686</v>
      </c>
      <c r="J492" s="73" t="s">
        <v>152</v>
      </c>
    </row>
    <row r="493" spans="1:10" ht="20.25">
      <c r="A493" s="50">
        <v>470</v>
      </c>
      <c r="B493" s="104">
        <v>2</v>
      </c>
      <c r="C493" s="54"/>
      <c r="D493" s="55"/>
      <c r="E493" s="182"/>
      <c r="F493" s="57"/>
      <c r="G493" s="141">
        <f t="shared" si="23"/>
        <v>1.4000000000170303</v>
      </c>
      <c r="H493" s="82">
        <f t="shared" si="24"/>
        <v>0</v>
      </c>
      <c r="I493" s="67">
        <v>686</v>
      </c>
      <c r="J493" s="73" t="s">
        <v>152</v>
      </c>
    </row>
    <row r="494" spans="1:10" ht="20.25">
      <c r="A494" s="50">
        <v>471</v>
      </c>
      <c r="B494" s="104">
        <v>2</v>
      </c>
      <c r="C494" s="54"/>
      <c r="D494" s="55"/>
      <c r="E494" s="182"/>
      <c r="F494" s="57"/>
      <c r="G494" s="141">
        <f t="shared" si="23"/>
        <v>1.4000000000170303</v>
      </c>
      <c r="H494" s="82">
        <f t="shared" si="24"/>
        <v>0</v>
      </c>
      <c r="I494" s="67">
        <v>686</v>
      </c>
      <c r="J494" s="73" t="s">
        <v>152</v>
      </c>
    </row>
    <row r="495" spans="1:10" ht="20.25">
      <c r="A495" s="50">
        <v>472</v>
      </c>
      <c r="B495" s="104">
        <v>2</v>
      </c>
      <c r="C495" s="54"/>
      <c r="D495" s="55"/>
      <c r="E495" s="182"/>
      <c r="F495" s="57"/>
      <c r="G495" s="141">
        <f t="shared" si="23"/>
        <v>1.4000000000170303</v>
      </c>
      <c r="H495" s="82">
        <f t="shared" si="24"/>
        <v>0</v>
      </c>
      <c r="I495" s="67">
        <v>686</v>
      </c>
      <c r="J495" s="73" t="s">
        <v>152</v>
      </c>
    </row>
    <row r="496" spans="1:10" ht="20.25">
      <c r="A496" s="50">
        <v>473</v>
      </c>
      <c r="B496" s="104">
        <v>2</v>
      </c>
      <c r="C496" s="54"/>
      <c r="D496" s="55"/>
      <c r="E496" s="182"/>
      <c r="F496" s="57"/>
      <c r="G496" s="141">
        <f t="shared" si="23"/>
        <v>1.4000000000170303</v>
      </c>
      <c r="H496" s="82">
        <f t="shared" si="24"/>
        <v>0</v>
      </c>
      <c r="I496" s="67">
        <v>686</v>
      </c>
      <c r="J496" s="73" t="s">
        <v>152</v>
      </c>
    </row>
    <row r="497" spans="1:10" ht="20.25">
      <c r="A497" s="50">
        <v>474</v>
      </c>
      <c r="B497" s="104">
        <v>2</v>
      </c>
      <c r="C497" s="54"/>
      <c r="D497" s="55"/>
      <c r="E497" s="182"/>
      <c r="F497" s="57"/>
      <c r="G497" s="141">
        <f t="shared" si="23"/>
        <v>1.4000000000170303</v>
      </c>
      <c r="H497" s="82">
        <f t="shared" si="24"/>
        <v>0</v>
      </c>
      <c r="I497" s="67">
        <v>686</v>
      </c>
      <c r="J497" s="73" t="s">
        <v>152</v>
      </c>
    </row>
    <row r="498" spans="1:10" ht="20.25">
      <c r="A498" s="50">
        <v>475</v>
      </c>
      <c r="B498" s="104">
        <v>2</v>
      </c>
      <c r="C498" s="54"/>
      <c r="D498" s="55"/>
      <c r="E498" s="182"/>
      <c r="F498" s="57"/>
      <c r="G498" s="141">
        <f t="shared" si="23"/>
        <v>1.4000000000170303</v>
      </c>
      <c r="H498" s="82">
        <f t="shared" si="24"/>
        <v>0</v>
      </c>
      <c r="I498" s="67">
        <v>686</v>
      </c>
      <c r="J498" s="73" t="s">
        <v>152</v>
      </c>
    </row>
    <row r="499" spans="1:10" ht="20.25">
      <c r="A499" s="50">
        <v>476</v>
      </c>
      <c r="B499" s="104">
        <v>2</v>
      </c>
      <c r="C499" s="54"/>
      <c r="D499" s="55"/>
      <c r="E499" s="182"/>
      <c r="F499" s="57"/>
      <c r="G499" s="141">
        <f t="shared" si="23"/>
        <v>1.4000000000170303</v>
      </c>
      <c r="H499" s="82">
        <f t="shared" si="24"/>
        <v>0</v>
      </c>
      <c r="I499" s="67">
        <v>686</v>
      </c>
      <c r="J499" s="73" t="s">
        <v>152</v>
      </c>
    </row>
    <row r="500" spans="1:10" ht="20.25">
      <c r="A500" s="50">
        <v>477</v>
      </c>
      <c r="B500" s="104">
        <v>2</v>
      </c>
      <c r="C500" s="54"/>
      <c r="D500" s="55"/>
      <c r="E500" s="182"/>
      <c r="F500" s="57"/>
      <c r="G500" s="141">
        <f t="shared" si="23"/>
        <v>1.4000000000170303</v>
      </c>
      <c r="H500" s="82">
        <f t="shared" si="24"/>
        <v>0</v>
      </c>
      <c r="I500" s="67">
        <v>686</v>
      </c>
      <c r="J500" s="73" t="s">
        <v>152</v>
      </c>
    </row>
    <row r="501" spans="1:10" ht="20.25">
      <c r="A501" s="50">
        <v>478</v>
      </c>
      <c r="B501" s="104">
        <v>2</v>
      </c>
      <c r="C501" s="54"/>
      <c r="D501" s="55"/>
      <c r="E501" s="182"/>
      <c r="F501" s="57"/>
      <c r="G501" s="141">
        <f t="shared" si="23"/>
        <v>1.4000000000170303</v>
      </c>
      <c r="H501" s="82">
        <f t="shared" si="24"/>
        <v>0</v>
      </c>
      <c r="I501" s="67">
        <v>688</v>
      </c>
      <c r="J501" s="73" t="s">
        <v>152</v>
      </c>
    </row>
    <row r="502" spans="1:10" ht="20.25">
      <c r="A502" s="50">
        <v>479</v>
      </c>
      <c r="B502" s="104">
        <v>2</v>
      </c>
      <c r="C502" s="54"/>
      <c r="D502" s="55"/>
      <c r="E502" s="182"/>
      <c r="F502" s="57"/>
      <c r="G502" s="141">
        <f t="shared" si="23"/>
        <v>1.4000000000170303</v>
      </c>
      <c r="H502" s="82">
        <f t="shared" si="24"/>
        <v>0</v>
      </c>
      <c r="I502" s="67">
        <v>689</v>
      </c>
      <c r="J502" s="73" t="s">
        <v>152</v>
      </c>
    </row>
    <row r="503" spans="1:10" ht="20.25">
      <c r="A503" s="50">
        <v>480</v>
      </c>
      <c r="B503" s="104">
        <v>2</v>
      </c>
      <c r="C503" s="54"/>
      <c r="D503" s="55"/>
      <c r="E503" s="182"/>
      <c r="F503" s="57"/>
      <c r="G503" s="141">
        <f t="shared" si="23"/>
        <v>1.4000000000170303</v>
      </c>
      <c r="H503" s="82">
        <f t="shared" si="24"/>
        <v>0</v>
      </c>
      <c r="I503" s="67">
        <v>689</v>
      </c>
      <c r="J503" s="73" t="s">
        <v>152</v>
      </c>
    </row>
    <row r="504" spans="1:10" ht="20.25">
      <c r="A504" s="50">
        <v>481</v>
      </c>
      <c r="B504" s="104">
        <v>2</v>
      </c>
      <c r="C504" s="54"/>
      <c r="D504" s="55"/>
      <c r="E504" s="182"/>
      <c r="F504" s="57"/>
      <c r="G504" s="141">
        <f t="shared" si="23"/>
        <v>1.4000000000170303</v>
      </c>
      <c r="H504" s="82">
        <f t="shared" si="24"/>
        <v>0</v>
      </c>
      <c r="I504" s="67">
        <v>689</v>
      </c>
      <c r="J504" s="73" t="s">
        <v>152</v>
      </c>
    </row>
    <row r="505" spans="1:10" ht="20.25">
      <c r="A505" s="50">
        <v>482</v>
      </c>
      <c r="B505" s="104">
        <v>2</v>
      </c>
      <c r="C505" s="54"/>
      <c r="D505" s="55"/>
      <c r="E505" s="182"/>
      <c r="F505" s="57"/>
      <c r="G505" s="141">
        <f t="shared" si="23"/>
        <v>1.4000000000170303</v>
      </c>
      <c r="H505" s="82">
        <f t="shared" si="24"/>
        <v>0</v>
      </c>
      <c r="I505" s="67">
        <v>689</v>
      </c>
      <c r="J505" s="73" t="s">
        <v>152</v>
      </c>
    </row>
    <row r="506" spans="1:10" ht="20.25">
      <c r="A506" s="50">
        <v>483</v>
      </c>
      <c r="B506" s="104">
        <v>2</v>
      </c>
      <c r="C506" s="54"/>
      <c r="D506" s="55"/>
      <c r="E506" s="182"/>
      <c r="F506" s="57"/>
      <c r="G506" s="141">
        <f t="shared" si="23"/>
        <v>1.4000000000170303</v>
      </c>
      <c r="H506" s="82">
        <f t="shared" si="24"/>
        <v>0</v>
      </c>
      <c r="I506" s="67">
        <v>689</v>
      </c>
      <c r="J506" s="73" t="s">
        <v>152</v>
      </c>
    </row>
    <row r="507" spans="1:10" ht="20.25">
      <c r="A507" s="50">
        <v>484</v>
      </c>
      <c r="B507" s="104">
        <v>2</v>
      </c>
      <c r="C507" s="54"/>
      <c r="D507" s="55"/>
      <c r="E507" s="182"/>
      <c r="F507" s="57"/>
      <c r="G507" s="141">
        <f t="shared" si="23"/>
        <v>1.4000000000170303</v>
      </c>
      <c r="H507" s="82">
        <f t="shared" si="24"/>
        <v>0</v>
      </c>
      <c r="I507" s="67">
        <v>689</v>
      </c>
      <c r="J507" s="73" t="s">
        <v>152</v>
      </c>
    </row>
    <row r="508" spans="1:10" ht="20.25">
      <c r="A508" s="50">
        <v>485</v>
      </c>
      <c r="B508" s="104">
        <v>2</v>
      </c>
      <c r="C508" s="54"/>
      <c r="D508" s="55"/>
      <c r="E508" s="182"/>
      <c r="F508" s="57"/>
      <c r="G508" s="141">
        <f t="shared" si="23"/>
        <v>1.4000000000170303</v>
      </c>
      <c r="H508" s="82">
        <f t="shared" si="24"/>
        <v>0</v>
      </c>
      <c r="I508" s="67">
        <v>689</v>
      </c>
      <c r="J508" s="73" t="s">
        <v>152</v>
      </c>
    </row>
    <row r="509" spans="1:10" ht="20.25">
      <c r="A509" s="50">
        <v>486</v>
      </c>
      <c r="B509" s="104">
        <v>2</v>
      </c>
      <c r="C509" s="54"/>
      <c r="D509" s="55"/>
      <c r="E509" s="182"/>
      <c r="F509" s="57"/>
      <c r="G509" s="141">
        <f t="shared" si="23"/>
        <v>1.4000000000170303</v>
      </c>
      <c r="H509" s="82">
        <f t="shared" si="24"/>
        <v>0</v>
      </c>
      <c r="I509" s="67">
        <v>689</v>
      </c>
      <c r="J509" s="73" t="s">
        <v>152</v>
      </c>
    </row>
    <row r="510" spans="1:10" ht="20.25">
      <c r="A510" s="50">
        <v>487</v>
      </c>
      <c r="B510" s="104">
        <v>2</v>
      </c>
      <c r="C510" s="54"/>
      <c r="D510" s="55"/>
      <c r="E510" s="182"/>
      <c r="F510" s="57"/>
      <c r="G510" s="141">
        <f t="shared" si="23"/>
        <v>1.4000000000170303</v>
      </c>
      <c r="H510" s="82">
        <f t="shared" si="24"/>
        <v>0</v>
      </c>
      <c r="I510" s="67">
        <v>689</v>
      </c>
      <c r="J510" s="73" t="s">
        <v>152</v>
      </c>
    </row>
    <row r="511" spans="1:10" ht="20.25">
      <c r="A511" s="50">
        <v>488</v>
      </c>
      <c r="B511" s="104">
        <v>2</v>
      </c>
      <c r="C511" s="54"/>
      <c r="D511" s="55"/>
      <c r="E511" s="182"/>
      <c r="F511" s="57"/>
      <c r="G511" s="141">
        <f t="shared" si="23"/>
        <v>1.4000000000170303</v>
      </c>
      <c r="H511" s="82">
        <f t="shared" si="24"/>
        <v>0</v>
      </c>
      <c r="I511" s="67">
        <v>689</v>
      </c>
      <c r="J511" s="73" t="s">
        <v>152</v>
      </c>
    </row>
    <row r="512" spans="1:10" ht="20.25">
      <c r="A512" s="50">
        <v>489</v>
      </c>
      <c r="B512" s="104">
        <v>3</v>
      </c>
      <c r="C512" s="54"/>
      <c r="D512" s="55"/>
      <c r="E512" s="182"/>
      <c r="F512" s="57"/>
      <c r="G512" s="141">
        <f t="shared" si="23"/>
        <v>1.4000000000170303</v>
      </c>
      <c r="H512" s="82">
        <f t="shared" si="24"/>
        <v>0</v>
      </c>
      <c r="I512" s="67" t="s">
        <v>162</v>
      </c>
      <c r="J512" s="73" t="s">
        <v>152</v>
      </c>
    </row>
    <row r="513" spans="1:10" ht="20.25">
      <c r="A513" s="50">
        <v>490</v>
      </c>
      <c r="B513" s="104">
        <v>3</v>
      </c>
      <c r="C513" s="54"/>
      <c r="D513" s="55"/>
      <c r="E513" s="182"/>
      <c r="F513" s="57"/>
      <c r="G513" s="141">
        <f t="shared" si="23"/>
        <v>1.4000000000170303</v>
      </c>
      <c r="H513" s="82">
        <f t="shared" si="24"/>
        <v>0</v>
      </c>
      <c r="I513" s="67">
        <v>699</v>
      </c>
      <c r="J513" s="73" t="s">
        <v>152</v>
      </c>
    </row>
    <row r="514" spans="1:10" ht="20.25">
      <c r="A514" s="50">
        <v>491</v>
      </c>
      <c r="B514" s="104">
        <v>3</v>
      </c>
      <c r="C514" s="54"/>
      <c r="D514" s="55"/>
      <c r="E514" s="182"/>
      <c r="F514" s="57"/>
      <c r="G514" s="141">
        <f t="shared" si="23"/>
        <v>1.4000000000170303</v>
      </c>
      <c r="H514" s="82">
        <f t="shared" si="24"/>
        <v>0</v>
      </c>
      <c r="I514" s="67">
        <v>699</v>
      </c>
      <c r="J514" s="73" t="s">
        <v>152</v>
      </c>
    </row>
    <row r="515" spans="1:10" ht="20.25">
      <c r="A515" s="50">
        <v>492</v>
      </c>
      <c r="B515" s="104">
        <v>3</v>
      </c>
      <c r="C515" s="54"/>
      <c r="D515" s="55"/>
      <c r="E515" s="182"/>
      <c r="F515" s="57"/>
      <c r="G515" s="141">
        <f t="shared" si="23"/>
        <v>1.4000000000170303</v>
      </c>
      <c r="H515" s="82">
        <f t="shared" si="24"/>
        <v>0</v>
      </c>
      <c r="I515" s="67">
        <v>699</v>
      </c>
      <c r="J515" s="73" t="s">
        <v>152</v>
      </c>
    </row>
    <row r="516" spans="1:10" ht="20.25">
      <c r="A516" s="50">
        <v>493</v>
      </c>
      <c r="B516" s="104">
        <v>3</v>
      </c>
      <c r="C516" s="54"/>
      <c r="D516" s="55"/>
      <c r="E516" s="182"/>
      <c r="F516" s="57"/>
      <c r="G516" s="141">
        <f t="shared" si="23"/>
        <v>1.4000000000170303</v>
      </c>
      <c r="H516" s="82">
        <f t="shared" si="24"/>
        <v>0</v>
      </c>
      <c r="I516" s="67">
        <v>699</v>
      </c>
      <c r="J516" s="73" t="s">
        <v>152</v>
      </c>
    </row>
    <row r="517" spans="1:10" ht="20.25">
      <c r="A517" s="50">
        <v>494</v>
      </c>
      <c r="B517" s="104">
        <v>3</v>
      </c>
      <c r="C517" s="54"/>
      <c r="D517" s="55"/>
      <c r="E517" s="182"/>
      <c r="F517" s="57"/>
      <c r="G517" s="141">
        <f t="shared" si="23"/>
        <v>1.4000000000170303</v>
      </c>
      <c r="H517" s="82">
        <f t="shared" si="24"/>
        <v>0</v>
      </c>
      <c r="I517" s="67">
        <v>699</v>
      </c>
      <c r="J517" s="73" t="s">
        <v>152</v>
      </c>
    </row>
    <row r="518" spans="1:10" ht="20.25">
      <c r="A518" s="50">
        <v>495</v>
      </c>
      <c r="B518" s="104">
        <v>3</v>
      </c>
      <c r="C518" s="54"/>
      <c r="D518" s="55"/>
      <c r="E518" s="182"/>
      <c r="F518" s="57"/>
      <c r="G518" s="141">
        <f t="shared" si="23"/>
        <v>1.4000000000170303</v>
      </c>
      <c r="H518" s="82">
        <f t="shared" si="24"/>
        <v>0</v>
      </c>
      <c r="I518" s="67">
        <v>699</v>
      </c>
      <c r="J518" s="73" t="s">
        <v>152</v>
      </c>
    </row>
    <row r="519" spans="1:10" ht="20.25">
      <c r="A519" s="50">
        <v>496</v>
      </c>
      <c r="B519" s="104">
        <v>3</v>
      </c>
      <c r="C519" s="54"/>
      <c r="D519" s="55"/>
      <c r="E519" s="182"/>
      <c r="F519" s="57"/>
      <c r="G519" s="141">
        <f t="shared" si="23"/>
        <v>1.4000000000170303</v>
      </c>
      <c r="H519" s="82">
        <f t="shared" si="24"/>
        <v>0</v>
      </c>
      <c r="I519" s="67">
        <v>699</v>
      </c>
      <c r="J519" s="73" t="s">
        <v>152</v>
      </c>
    </row>
    <row r="520" spans="1:10" ht="20.25">
      <c r="A520" s="50">
        <v>497</v>
      </c>
      <c r="B520" s="104">
        <v>3</v>
      </c>
      <c r="C520" s="54"/>
      <c r="D520" s="55"/>
      <c r="E520" s="182"/>
      <c r="F520" s="57"/>
      <c r="G520" s="141">
        <f t="shared" si="23"/>
        <v>1.4000000000170303</v>
      </c>
      <c r="H520" s="82">
        <f t="shared" si="24"/>
        <v>0</v>
      </c>
      <c r="I520" s="67">
        <v>699</v>
      </c>
      <c r="J520" s="73" t="s">
        <v>152</v>
      </c>
    </row>
    <row r="521" spans="1:10" ht="20.25">
      <c r="A521" s="50">
        <v>498</v>
      </c>
      <c r="B521" s="104">
        <v>3</v>
      </c>
      <c r="C521" s="54"/>
      <c r="D521" s="55"/>
      <c r="E521" s="182"/>
      <c r="F521" s="57"/>
      <c r="G521" s="141">
        <f t="shared" si="23"/>
        <v>1.4000000000170303</v>
      </c>
      <c r="H521" s="82">
        <f t="shared" si="24"/>
        <v>0</v>
      </c>
      <c r="I521" s="67">
        <v>699</v>
      </c>
      <c r="J521" s="73" t="s">
        <v>152</v>
      </c>
    </row>
    <row r="522" spans="1:10" ht="20.25">
      <c r="A522" s="50">
        <v>499</v>
      </c>
      <c r="B522" s="104">
        <v>3</v>
      </c>
      <c r="C522" s="54"/>
      <c r="D522" s="55"/>
      <c r="E522" s="182"/>
      <c r="F522" s="57"/>
      <c r="G522" s="141">
        <f t="shared" si="23"/>
        <v>1.4000000000170303</v>
      </c>
      <c r="H522" s="82">
        <f t="shared" si="24"/>
        <v>0</v>
      </c>
      <c r="I522" s="67">
        <v>699</v>
      </c>
      <c r="J522" s="73" t="s">
        <v>152</v>
      </c>
    </row>
    <row r="523" spans="1:10" ht="20.25">
      <c r="A523" s="50">
        <v>500</v>
      </c>
      <c r="B523" s="104">
        <v>3</v>
      </c>
      <c r="C523" s="54"/>
      <c r="D523" s="55"/>
      <c r="E523" s="182"/>
      <c r="F523" s="57"/>
      <c r="G523" s="141">
        <f t="shared" si="23"/>
        <v>1.4000000000170303</v>
      </c>
      <c r="H523" s="82">
        <f t="shared" si="24"/>
        <v>0</v>
      </c>
      <c r="I523" s="67">
        <v>700</v>
      </c>
      <c r="J523" s="73" t="s">
        <v>152</v>
      </c>
    </row>
    <row r="524" spans="1:10" ht="20.25">
      <c r="A524" s="50">
        <v>501</v>
      </c>
      <c r="B524" s="104">
        <v>3</v>
      </c>
      <c r="C524" s="54"/>
      <c r="D524" s="55"/>
      <c r="E524" s="182"/>
      <c r="F524" s="57"/>
      <c r="G524" s="141">
        <f t="shared" si="23"/>
        <v>1.4000000000170303</v>
      </c>
      <c r="H524" s="82">
        <f t="shared" si="24"/>
        <v>0</v>
      </c>
      <c r="I524" s="67">
        <v>700</v>
      </c>
      <c r="J524" s="73" t="s">
        <v>152</v>
      </c>
    </row>
    <row r="525" spans="1:10" ht="20.25">
      <c r="A525" s="50">
        <v>502</v>
      </c>
      <c r="B525" s="104">
        <v>3</v>
      </c>
      <c r="C525" s="54"/>
      <c r="D525" s="55"/>
      <c r="E525" s="182"/>
      <c r="F525" s="57"/>
      <c r="G525" s="141">
        <f t="shared" si="23"/>
        <v>1.4000000000170303</v>
      </c>
      <c r="H525" s="82">
        <f t="shared" si="24"/>
        <v>0</v>
      </c>
      <c r="I525" s="67">
        <v>700</v>
      </c>
      <c r="J525" s="73" t="s">
        <v>152</v>
      </c>
    </row>
    <row r="526" spans="1:10" ht="20.25">
      <c r="A526" s="50">
        <v>503</v>
      </c>
      <c r="B526" s="104">
        <v>3</v>
      </c>
      <c r="C526" s="54"/>
      <c r="D526" s="55"/>
      <c r="E526" s="182"/>
      <c r="F526" s="57"/>
      <c r="G526" s="141">
        <f t="shared" si="23"/>
        <v>1.4000000000170303</v>
      </c>
      <c r="H526" s="82">
        <f t="shared" si="24"/>
        <v>0</v>
      </c>
      <c r="I526" s="67">
        <v>700</v>
      </c>
      <c r="J526" s="73" t="s">
        <v>152</v>
      </c>
    </row>
    <row r="527" spans="1:10" ht="20.25">
      <c r="A527" s="50">
        <v>504</v>
      </c>
      <c r="B527" s="104">
        <v>3</v>
      </c>
      <c r="C527" s="54"/>
      <c r="D527" s="55"/>
      <c r="E527" s="182"/>
      <c r="F527" s="57"/>
      <c r="G527" s="141">
        <f t="shared" si="23"/>
        <v>1.4000000000170303</v>
      </c>
      <c r="H527" s="82">
        <f t="shared" si="24"/>
        <v>0</v>
      </c>
      <c r="I527" s="67">
        <v>700</v>
      </c>
      <c r="J527" s="73" t="s">
        <v>152</v>
      </c>
    </row>
    <row r="528" spans="1:10" ht="20.25">
      <c r="A528" s="50">
        <v>505</v>
      </c>
      <c r="B528" s="104">
        <v>3</v>
      </c>
      <c r="C528" s="54"/>
      <c r="D528" s="55"/>
      <c r="E528" s="182"/>
      <c r="F528" s="57"/>
      <c r="G528" s="141">
        <f t="shared" si="23"/>
        <v>1.4000000000170303</v>
      </c>
      <c r="H528" s="82">
        <f t="shared" si="24"/>
        <v>0</v>
      </c>
      <c r="I528" s="67">
        <v>700</v>
      </c>
      <c r="J528" s="73" t="s">
        <v>152</v>
      </c>
    </row>
    <row r="529" spans="1:10" ht="20.25">
      <c r="A529" s="50">
        <v>506</v>
      </c>
      <c r="B529" s="104">
        <v>3</v>
      </c>
      <c r="C529" s="54"/>
      <c r="D529" s="55"/>
      <c r="E529" s="182"/>
      <c r="F529" s="57"/>
      <c r="G529" s="141">
        <f t="shared" si="23"/>
        <v>1.4000000000170303</v>
      </c>
      <c r="H529" s="82">
        <f t="shared" si="24"/>
        <v>0</v>
      </c>
      <c r="I529" s="67">
        <v>700</v>
      </c>
      <c r="J529" s="73" t="s">
        <v>152</v>
      </c>
    </row>
    <row r="530" spans="1:10" ht="20.25">
      <c r="A530" s="50">
        <v>507</v>
      </c>
      <c r="B530" s="104">
        <v>3</v>
      </c>
      <c r="C530" s="54"/>
      <c r="D530" s="55"/>
      <c r="E530" s="182"/>
      <c r="F530" s="57"/>
      <c r="G530" s="141">
        <f t="shared" si="23"/>
        <v>1.4000000000170303</v>
      </c>
      <c r="H530" s="82">
        <f t="shared" si="24"/>
        <v>0</v>
      </c>
      <c r="I530" s="67">
        <v>700</v>
      </c>
      <c r="J530" s="73" t="s">
        <v>152</v>
      </c>
    </row>
    <row r="531" spans="1:10" ht="20.25">
      <c r="A531" s="50">
        <v>508</v>
      </c>
      <c r="B531" s="104">
        <v>3</v>
      </c>
      <c r="C531" s="54"/>
      <c r="D531" s="55"/>
      <c r="E531" s="182"/>
      <c r="F531" s="57"/>
      <c r="G531" s="141">
        <f t="shared" si="23"/>
        <v>1.4000000000170303</v>
      </c>
      <c r="H531" s="82">
        <f t="shared" si="24"/>
        <v>0</v>
      </c>
      <c r="I531" s="67">
        <v>700</v>
      </c>
      <c r="J531" s="73" t="s">
        <v>152</v>
      </c>
    </row>
    <row r="532" spans="1:10" ht="20.25">
      <c r="A532" s="50">
        <v>509</v>
      </c>
      <c r="B532" s="104">
        <v>3</v>
      </c>
      <c r="C532" s="54"/>
      <c r="D532" s="55"/>
      <c r="E532" s="182"/>
      <c r="F532" s="57"/>
      <c r="G532" s="141">
        <f t="shared" si="23"/>
        <v>1.4000000000170303</v>
      </c>
      <c r="H532" s="82">
        <f t="shared" si="24"/>
        <v>0</v>
      </c>
      <c r="I532" s="67">
        <v>700</v>
      </c>
      <c r="J532" s="73" t="s">
        <v>152</v>
      </c>
    </row>
    <row r="533" spans="1:10" ht="20.25">
      <c r="A533" s="50">
        <v>510</v>
      </c>
      <c r="B533" s="104">
        <v>3</v>
      </c>
      <c r="C533" s="54"/>
      <c r="D533" s="55"/>
      <c r="E533" s="182"/>
      <c r="F533" s="57"/>
      <c r="G533" s="141">
        <f t="shared" si="23"/>
        <v>1.4000000000170303</v>
      </c>
      <c r="H533" s="82">
        <f t="shared" si="24"/>
        <v>0</v>
      </c>
      <c r="I533" s="67">
        <v>700</v>
      </c>
      <c r="J533" s="73" t="s">
        <v>152</v>
      </c>
    </row>
    <row r="534" spans="1:10" ht="20.25">
      <c r="A534" s="50">
        <v>511</v>
      </c>
      <c r="B534" s="104">
        <v>3</v>
      </c>
      <c r="C534" s="54"/>
      <c r="D534" s="55"/>
      <c r="E534" s="182"/>
      <c r="F534" s="57"/>
      <c r="G534" s="141">
        <f t="shared" si="23"/>
        <v>1.4000000000170303</v>
      </c>
      <c r="H534" s="82">
        <f t="shared" si="24"/>
        <v>0</v>
      </c>
      <c r="I534" s="67" t="s">
        <v>185</v>
      </c>
      <c r="J534" s="73" t="s">
        <v>152</v>
      </c>
    </row>
    <row r="535" spans="1:10" ht="20.25">
      <c r="A535" s="50">
        <v>512</v>
      </c>
      <c r="B535" s="104">
        <v>4</v>
      </c>
      <c r="C535" s="54"/>
      <c r="D535" s="55"/>
      <c r="E535" s="182"/>
      <c r="F535" s="57"/>
      <c r="G535" s="141">
        <f t="shared" si="23"/>
        <v>1.4000000000170303</v>
      </c>
      <c r="H535" s="82">
        <f t="shared" si="24"/>
        <v>0</v>
      </c>
      <c r="I535" s="67">
        <v>705</v>
      </c>
      <c r="J535" s="73" t="s">
        <v>152</v>
      </c>
    </row>
    <row r="536" spans="1:10" ht="20.25">
      <c r="A536" s="50">
        <v>513</v>
      </c>
      <c r="B536" s="104">
        <v>4</v>
      </c>
      <c r="C536" s="54"/>
      <c r="D536" s="55"/>
      <c r="E536" s="182"/>
      <c r="F536" s="57"/>
      <c r="G536" s="141">
        <f t="shared" si="23"/>
        <v>1.4000000000170303</v>
      </c>
      <c r="H536" s="82">
        <f t="shared" si="24"/>
        <v>0</v>
      </c>
      <c r="I536" s="67">
        <v>705</v>
      </c>
      <c r="J536" s="73" t="s">
        <v>152</v>
      </c>
    </row>
    <row r="537" spans="1:10" ht="20.25">
      <c r="A537" s="50">
        <v>514</v>
      </c>
      <c r="B537" s="104">
        <v>4</v>
      </c>
      <c r="C537" s="54"/>
      <c r="D537" s="55"/>
      <c r="E537" s="182"/>
      <c r="F537" s="57"/>
      <c r="G537" s="141">
        <f t="shared" si="23"/>
        <v>1.4000000000170303</v>
      </c>
      <c r="H537" s="82">
        <f t="shared" si="24"/>
        <v>0</v>
      </c>
      <c r="I537" s="67">
        <v>705</v>
      </c>
      <c r="J537" s="73" t="s">
        <v>152</v>
      </c>
    </row>
    <row r="538" spans="1:10" ht="20.25">
      <c r="A538" s="50">
        <v>515</v>
      </c>
      <c r="B538" s="104">
        <v>4</v>
      </c>
      <c r="C538" s="54"/>
      <c r="D538" s="55"/>
      <c r="E538" s="182"/>
      <c r="F538" s="57"/>
      <c r="G538" s="141">
        <f t="shared" ref="G538:G601" si="25">G537-E538+C538</f>
        <v>1.4000000000170303</v>
      </c>
      <c r="H538" s="82">
        <f t="shared" ref="H538:H597" si="26">H537-F538+D538</f>
        <v>0</v>
      </c>
      <c r="I538" s="67" t="s">
        <v>151</v>
      </c>
      <c r="J538" s="73" t="s">
        <v>152</v>
      </c>
    </row>
    <row r="539" spans="1:10" ht="20.25">
      <c r="A539" s="50">
        <v>516</v>
      </c>
      <c r="B539" s="104">
        <v>4</v>
      </c>
      <c r="C539" s="54"/>
      <c r="D539" s="55"/>
      <c r="E539" s="182"/>
      <c r="F539" s="57"/>
      <c r="G539" s="141">
        <f t="shared" si="25"/>
        <v>1.4000000000170303</v>
      </c>
      <c r="H539" s="82">
        <f t="shared" si="26"/>
        <v>0</v>
      </c>
      <c r="I539" s="67">
        <v>706</v>
      </c>
      <c r="J539" s="73" t="s">
        <v>152</v>
      </c>
    </row>
    <row r="540" spans="1:10" ht="20.25">
      <c r="A540" s="50">
        <v>517</v>
      </c>
      <c r="B540" s="104">
        <v>4</v>
      </c>
      <c r="C540" s="54"/>
      <c r="D540" s="55"/>
      <c r="E540" s="182"/>
      <c r="F540" s="57"/>
      <c r="G540" s="141">
        <f t="shared" si="25"/>
        <v>1.4000000000170303</v>
      </c>
      <c r="H540" s="82">
        <f t="shared" si="26"/>
        <v>0</v>
      </c>
      <c r="I540" s="67">
        <v>706</v>
      </c>
      <c r="J540" s="73" t="s">
        <v>152</v>
      </c>
    </row>
    <row r="541" spans="1:10" ht="20.25">
      <c r="A541" s="50">
        <v>518</v>
      </c>
      <c r="B541" s="104">
        <v>4</v>
      </c>
      <c r="C541" s="54"/>
      <c r="D541" s="55"/>
      <c r="E541" s="182"/>
      <c r="F541" s="57"/>
      <c r="G541" s="141">
        <f t="shared" si="25"/>
        <v>1.4000000000170303</v>
      </c>
      <c r="H541" s="82">
        <f t="shared" si="26"/>
        <v>0</v>
      </c>
      <c r="I541" s="67">
        <v>706</v>
      </c>
      <c r="J541" s="73" t="s">
        <v>152</v>
      </c>
    </row>
    <row r="542" spans="1:10" ht="20.25">
      <c r="A542" s="50">
        <v>519</v>
      </c>
      <c r="B542" s="104">
        <v>4</v>
      </c>
      <c r="C542" s="54"/>
      <c r="D542" s="55"/>
      <c r="E542" s="182"/>
      <c r="F542" s="57"/>
      <c r="G542" s="141">
        <f t="shared" si="25"/>
        <v>1.4000000000170303</v>
      </c>
      <c r="H542" s="82">
        <f t="shared" si="26"/>
        <v>0</v>
      </c>
      <c r="I542" s="67">
        <v>706</v>
      </c>
      <c r="J542" s="73" t="s">
        <v>152</v>
      </c>
    </row>
    <row r="543" spans="1:10" ht="20.25">
      <c r="A543" s="50">
        <v>520</v>
      </c>
      <c r="B543" s="104">
        <v>4</v>
      </c>
      <c r="C543" s="54"/>
      <c r="D543" s="55"/>
      <c r="E543" s="182"/>
      <c r="F543" s="57"/>
      <c r="G543" s="141">
        <f t="shared" si="25"/>
        <v>1.4000000000170303</v>
      </c>
      <c r="H543" s="82">
        <f t="shared" si="26"/>
        <v>0</v>
      </c>
      <c r="I543" s="67">
        <v>706</v>
      </c>
      <c r="J543" s="73" t="s">
        <v>152</v>
      </c>
    </row>
    <row r="544" spans="1:10" ht="20.25">
      <c r="A544" s="50">
        <v>521</v>
      </c>
      <c r="B544" s="104">
        <v>4</v>
      </c>
      <c r="C544" s="54"/>
      <c r="D544" s="55"/>
      <c r="E544" s="182"/>
      <c r="F544" s="57"/>
      <c r="G544" s="141">
        <f t="shared" si="25"/>
        <v>1.4000000000170303</v>
      </c>
      <c r="H544" s="82">
        <f t="shared" si="26"/>
        <v>0</v>
      </c>
      <c r="I544" s="67">
        <v>706</v>
      </c>
      <c r="J544" s="73" t="s">
        <v>152</v>
      </c>
    </row>
    <row r="545" spans="1:10" ht="20.25">
      <c r="A545" s="50">
        <v>522</v>
      </c>
      <c r="B545" s="104">
        <v>4</v>
      </c>
      <c r="C545" s="54"/>
      <c r="D545" s="55"/>
      <c r="E545" s="182"/>
      <c r="F545" s="57"/>
      <c r="G545" s="141">
        <f t="shared" si="25"/>
        <v>1.4000000000170303</v>
      </c>
      <c r="H545" s="82">
        <f t="shared" si="26"/>
        <v>0</v>
      </c>
      <c r="I545" s="67">
        <v>706</v>
      </c>
      <c r="J545" s="73" t="s">
        <v>152</v>
      </c>
    </row>
    <row r="546" spans="1:10" ht="20.25">
      <c r="A546" s="50">
        <v>523</v>
      </c>
      <c r="B546" s="104">
        <v>4</v>
      </c>
      <c r="C546" s="54"/>
      <c r="D546" s="55"/>
      <c r="E546" s="182"/>
      <c r="F546" s="57"/>
      <c r="G546" s="141">
        <f t="shared" si="25"/>
        <v>1.4000000000170303</v>
      </c>
      <c r="H546" s="82">
        <f t="shared" si="26"/>
        <v>0</v>
      </c>
      <c r="I546" s="67">
        <v>706</v>
      </c>
      <c r="J546" s="73" t="s">
        <v>152</v>
      </c>
    </row>
    <row r="547" spans="1:10" ht="20.25">
      <c r="A547" s="50">
        <v>524</v>
      </c>
      <c r="B547" s="104">
        <v>4</v>
      </c>
      <c r="C547" s="54"/>
      <c r="D547" s="55"/>
      <c r="E547" s="182"/>
      <c r="F547" s="57"/>
      <c r="G547" s="141">
        <f t="shared" si="25"/>
        <v>1.4000000000170303</v>
      </c>
      <c r="H547" s="82">
        <f t="shared" si="26"/>
        <v>0</v>
      </c>
      <c r="I547" s="67">
        <v>706</v>
      </c>
      <c r="J547" s="73" t="s">
        <v>152</v>
      </c>
    </row>
    <row r="548" spans="1:10" ht="20.25">
      <c r="A548" s="50">
        <v>525</v>
      </c>
      <c r="B548" s="104">
        <v>4</v>
      </c>
      <c r="C548" s="54"/>
      <c r="D548" s="55"/>
      <c r="E548" s="182"/>
      <c r="F548" s="57"/>
      <c r="G548" s="141">
        <f t="shared" si="25"/>
        <v>1.4000000000170303</v>
      </c>
      <c r="H548" s="82">
        <f t="shared" si="26"/>
        <v>0</v>
      </c>
      <c r="I548" s="67">
        <v>706</v>
      </c>
      <c r="J548" s="73" t="s">
        <v>152</v>
      </c>
    </row>
    <row r="549" spans="1:10" ht="20.25">
      <c r="A549" s="50">
        <v>526</v>
      </c>
      <c r="B549" s="104">
        <v>4</v>
      </c>
      <c r="C549" s="54"/>
      <c r="D549" s="55"/>
      <c r="E549" s="182"/>
      <c r="F549" s="57"/>
      <c r="G549" s="141">
        <f t="shared" si="25"/>
        <v>1.4000000000170303</v>
      </c>
      <c r="H549" s="82">
        <f t="shared" si="26"/>
        <v>0</v>
      </c>
      <c r="I549" s="67">
        <v>706</v>
      </c>
      <c r="J549" s="73" t="s">
        <v>152</v>
      </c>
    </row>
    <row r="550" spans="1:10" ht="20.25">
      <c r="A550" s="50">
        <v>527</v>
      </c>
      <c r="B550" s="104">
        <v>4</v>
      </c>
      <c r="C550" s="54"/>
      <c r="D550" s="55"/>
      <c r="E550" s="182"/>
      <c r="F550" s="57"/>
      <c r="G550" s="141">
        <f t="shared" si="25"/>
        <v>1.4000000000170303</v>
      </c>
      <c r="H550" s="82">
        <f t="shared" si="26"/>
        <v>0</v>
      </c>
      <c r="I550" s="67">
        <v>707</v>
      </c>
      <c r="J550" s="73" t="s">
        <v>152</v>
      </c>
    </row>
    <row r="551" spans="1:10" ht="20.25">
      <c r="A551" s="50">
        <v>528</v>
      </c>
      <c r="B551" s="104">
        <v>4</v>
      </c>
      <c r="C551" s="54"/>
      <c r="D551" s="55"/>
      <c r="E551" s="182"/>
      <c r="F551" s="57"/>
      <c r="G551" s="141">
        <f t="shared" si="25"/>
        <v>1.4000000000170303</v>
      </c>
      <c r="H551" s="82">
        <f t="shared" si="26"/>
        <v>0</v>
      </c>
      <c r="I551" s="67">
        <v>707</v>
      </c>
      <c r="J551" s="73" t="s">
        <v>152</v>
      </c>
    </row>
    <row r="552" spans="1:10" ht="20.25">
      <c r="A552" s="50">
        <v>529</v>
      </c>
      <c r="B552" s="104">
        <v>4</v>
      </c>
      <c r="C552" s="54"/>
      <c r="D552" s="55"/>
      <c r="E552" s="182"/>
      <c r="F552" s="57"/>
      <c r="G552" s="141">
        <f t="shared" si="25"/>
        <v>1.4000000000170303</v>
      </c>
      <c r="H552" s="82">
        <f t="shared" si="26"/>
        <v>0</v>
      </c>
      <c r="I552" s="67">
        <v>707</v>
      </c>
      <c r="J552" s="73" t="s">
        <v>152</v>
      </c>
    </row>
    <row r="553" spans="1:10" ht="20.25">
      <c r="A553" s="50">
        <v>530</v>
      </c>
      <c r="B553" s="104">
        <v>4</v>
      </c>
      <c r="C553" s="54"/>
      <c r="D553" s="55"/>
      <c r="E553" s="182"/>
      <c r="F553" s="57"/>
      <c r="G553" s="141">
        <f t="shared" si="25"/>
        <v>1.4000000000170303</v>
      </c>
      <c r="H553" s="82">
        <f t="shared" si="26"/>
        <v>0</v>
      </c>
      <c r="I553" s="67">
        <v>707</v>
      </c>
      <c r="J553" s="73" t="s">
        <v>152</v>
      </c>
    </row>
    <row r="554" spans="1:10" ht="20.25">
      <c r="A554" s="50">
        <v>531</v>
      </c>
      <c r="B554" s="104">
        <v>4</v>
      </c>
      <c r="C554" s="54"/>
      <c r="D554" s="55"/>
      <c r="E554" s="182"/>
      <c r="F554" s="57"/>
      <c r="G554" s="141">
        <f t="shared" si="25"/>
        <v>1.4000000000170303</v>
      </c>
      <c r="H554" s="82">
        <f t="shared" si="26"/>
        <v>0</v>
      </c>
      <c r="I554" s="67">
        <v>707</v>
      </c>
      <c r="J554" s="73" t="s">
        <v>152</v>
      </c>
    </row>
    <row r="555" spans="1:10" ht="20.25">
      <c r="A555" s="50">
        <v>532</v>
      </c>
      <c r="B555" s="104">
        <v>4</v>
      </c>
      <c r="C555" s="54"/>
      <c r="D555" s="55"/>
      <c r="E555" s="182"/>
      <c r="F555" s="57"/>
      <c r="G555" s="141">
        <f t="shared" si="25"/>
        <v>1.4000000000170303</v>
      </c>
      <c r="H555" s="82">
        <f t="shared" si="26"/>
        <v>0</v>
      </c>
      <c r="I555" s="67">
        <v>707</v>
      </c>
      <c r="J555" s="73" t="s">
        <v>152</v>
      </c>
    </row>
    <row r="556" spans="1:10" ht="20.25">
      <c r="A556" s="50">
        <v>533</v>
      </c>
      <c r="B556" s="104">
        <v>4</v>
      </c>
      <c r="C556" s="54"/>
      <c r="D556" s="55"/>
      <c r="E556" s="182"/>
      <c r="F556" s="57"/>
      <c r="G556" s="141">
        <f t="shared" si="25"/>
        <v>1.4000000000170303</v>
      </c>
      <c r="H556" s="82">
        <f t="shared" si="26"/>
        <v>0</v>
      </c>
      <c r="I556" s="67">
        <v>707</v>
      </c>
      <c r="J556" s="73" t="s">
        <v>152</v>
      </c>
    </row>
    <row r="557" spans="1:10" ht="20.25">
      <c r="A557" s="50">
        <v>534</v>
      </c>
      <c r="B557" s="104">
        <v>4</v>
      </c>
      <c r="C557" s="54"/>
      <c r="D557" s="55"/>
      <c r="E557" s="182"/>
      <c r="F557" s="57"/>
      <c r="G557" s="141">
        <f t="shared" si="25"/>
        <v>1.4000000000170303</v>
      </c>
      <c r="H557" s="82">
        <f t="shared" si="26"/>
        <v>0</v>
      </c>
      <c r="I557" s="67">
        <v>707</v>
      </c>
      <c r="J557" s="73" t="s">
        <v>152</v>
      </c>
    </row>
    <row r="558" spans="1:10" ht="20.25">
      <c r="A558" s="50">
        <v>535</v>
      </c>
      <c r="B558" s="104">
        <v>4</v>
      </c>
      <c r="C558" s="54"/>
      <c r="D558" s="55"/>
      <c r="E558" s="182"/>
      <c r="F558" s="57"/>
      <c r="G558" s="141">
        <f t="shared" si="25"/>
        <v>1.4000000000170303</v>
      </c>
      <c r="H558" s="82">
        <f t="shared" si="26"/>
        <v>0</v>
      </c>
      <c r="I558" s="67">
        <v>707</v>
      </c>
      <c r="J558" s="73" t="s">
        <v>152</v>
      </c>
    </row>
    <row r="559" spans="1:10" ht="20.25">
      <c r="A559" s="50">
        <v>536</v>
      </c>
      <c r="B559" s="104">
        <v>4</v>
      </c>
      <c r="C559" s="54"/>
      <c r="D559" s="55"/>
      <c r="E559" s="182"/>
      <c r="F559" s="57"/>
      <c r="G559" s="141">
        <f t="shared" si="25"/>
        <v>1.4000000000170303</v>
      </c>
      <c r="H559" s="82">
        <f t="shared" si="26"/>
        <v>0</v>
      </c>
      <c r="I559" s="67">
        <v>707</v>
      </c>
      <c r="J559" s="73" t="s">
        <v>152</v>
      </c>
    </row>
    <row r="560" spans="1:10" ht="20.25">
      <c r="A560" s="50">
        <v>537</v>
      </c>
      <c r="B560" s="104">
        <v>5</v>
      </c>
      <c r="C560" s="54"/>
      <c r="D560" s="55"/>
      <c r="E560" s="182"/>
      <c r="F560" s="57"/>
      <c r="G560" s="141">
        <f t="shared" si="25"/>
        <v>1.4000000000170303</v>
      </c>
      <c r="H560" s="82">
        <f t="shared" si="26"/>
        <v>0</v>
      </c>
      <c r="I560" s="67">
        <v>711</v>
      </c>
      <c r="J560" s="73" t="s">
        <v>152</v>
      </c>
    </row>
    <row r="561" spans="1:10" ht="20.25">
      <c r="A561" s="50">
        <v>538</v>
      </c>
      <c r="B561" s="104">
        <v>5</v>
      </c>
      <c r="C561" s="54"/>
      <c r="D561" s="55"/>
      <c r="E561" s="182"/>
      <c r="F561" s="57"/>
      <c r="G561" s="141">
        <f t="shared" si="25"/>
        <v>1.4000000000170303</v>
      </c>
      <c r="H561" s="82">
        <f t="shared" si="26"/>
        <v>0</v>
      </c>
      <c r="I561" s="67">
        <v>711</v>
      </c>
      <c r="J561" s="73" t="s">
        <v>152</v>
      </c>
    </row>
    <row r="562" spans="1:10" ht="20.25">
      <c r="A562" s="50">
        <v>539</v>
      </c>
      <c r="B562" s="104">
        <v>5</v>
      </c>
      <c r="C562" s="54"/>
      <c r="D562" s="55"/>
      <c r="E562" s="182"/>
      <c r="F562" s="57"/>
      <c r="G562" s="141">
        <f t="shared" si="25"/>
        <v>1.4000000000170303</v>
      </c>
      <c r="H562" s="82">
        <f t="shared" si="26"/>
        <v>0</v>
      </c>
      <c r="I562" s="67">
        <v>711</v>
      </c>
      <c r="J562" s="73" t="s">
        <v>152</v>
      </c>
    </row>
    <row r="563" spans="1:10" ht="20.25">
      <c r="A563" s="50">
        <v>540</v>
      </c>
      <c r="B563" s="104">
        <v>5</v>
      </c>
      <c r="C563" s="54"/>
      <c r="D563" s="55"/>
      <c r="E563" s="182"/>
      <c r="F563" s="57"/>
      <c r="G563" s="141">
        <f t="shared" si="25"/>
        <v>1.4000000000170303</v>
      </c>
      <c r="H563" s="82">
        <f t="shared" si="26"/>
        <v>0</v>
      </c>
      <c r="I563" s="67">
        <v>711</v>
      </c>
      <c r="J563" s="73" t="s">
        <v>152</v>
      </c>
    </row>
    <row r="564" spans="1:10" ht="20.25">
      <c r="A564" s="50">
        <v>541</v>
      </c>
      <c r="B564" s="104">
        <v>5</v>
      </c>
      <c r="C564" s="54"/>
      <c r="D564" s="55"/>
      <c r="E564" s="182"/>
      <c r="F564" s="57"/>
      <c r="G564" s="141">
        <f t="shared" si="25"/>
        <v>1.4000000000170303</v>
      </c>
      <c r="H564" s="82">
        <f t="shared" si="26"/>
        <v>0</v>
      </c>
      <c r="I564" s="67">
        <v>711</v>
      </c>
      <c r="J564" s="73" t="s">
        <v>152</v>
      </c>
    </row>
    <row r="565" spans="1:10" ht="20.25">
      <c r="A565" s="50">
        <v>542</v>
      </c>
      <c r="B565" s="104">
        <v>5</v>
      </c>
      <c r="C565" s="54"/>
      <c r="D565" s="55"/>
      <c r="E565" s="182"/>
      <c r="F565" s="57"/>
      <c r="G565" s="141">
        <f t="shared" si="25"/>
        <v>1.4000000000170303</v>
      </c>
      <c r="H565" s="82">
        <f t="shared" si="26"/>
        <v>0</v>
      </c>
      <c r="I565" s="67">
        <v>711</v>
      </c>
      <c r="J565" s="73" t="s">
        <v>152</v>
      </c>
    </row>
    <row r="566" spans="1:10" ht="20.25">
      <c r="A566" s="50">
        <v>543</v>
      </c>
      <c r="B566" s="104">
        <v>5</v>
      </c>
      <c r="C566" s="54"/>
      <c r="D566" s="55"/>
      <c r="E566" s="182"/>
      <c r="F566" s="57"/>
      <c r="G566" s="141">
        <f t="shared" si="25"/>
        <v>1.4000000000170303</v>
      </c>
      <c r="H566" s="82">
        <f t="shared" si="26"/>
        <v>0</v>
      </c>
      <c r="I566" s="67">
        <v>711</v>
      </c>
      <c r="J566" s="73" t="s">
        <v>152</v>
      </c>
    </row>
    <row r="567" spans="1:10" ht="20.25">
      <c r="A567" s="50">
        <v>544</v>
      </c>
      <c r="B567" s="104">
        <v>5</v>
      </c>
      <c r="C567" s="54"/>
      <c r="D567" s="55"/>
      <c r="E567" s="182"/>
      <c r="F567" s="57"/>
      <c r="G567" s="141">
        <f t="shared" si="25"/>
        <v>1.4000000000170303</v>
      </c>
      <c r="H567" s="82">
        <f t="shared" si="26"/>
        <v>0</v>
      </c>
      <c r="I567" s="67">
        <v>711</v>
      </c>
      <c r="J567" s="73" t="s">
        <v>152</v>
      </c>
    </row>
    <row r="568" spans="1:10" ht="20.25">
      <c r="A568" s="50">
        <v>545</v>
      </c>
      <c r="B568" s="104">
        <v>5</v>
      </c>
      <c r="C568" s="54"/>
      <c r="D568" s="55"/>
      <c r="E568" s="182"/>
      <c r="F568" s="57"/>
      <c r="G568" s="141">
        <f t="shared" si="25"/>
        <v>1.4000000000170303</v>
      </c>
      <c r="H568" s="82">
        <f t="shared" si="26"/>
        <v>0</v>
      </c>
      <c r="I568" s="67">
        <v>711</v>
      </c>
      <c r="J568" s="73" t="s">
        <v>152</v>
      </c>
    </row>
    <row r="569" spans="1:10" ht="20.25">
      <c r="A569" s="50">
        <v>546</v>
      </c>
      <c r="B569" s="104">
        <v>5</v>
      </c>
      <c r="C569" s="54"/>
      <c r="D569" s="55"/>
      <c r="E569" s="182"/>
      <c r="F569" s="57"/>
      <c r="G569" s="141">
        <f t="shared" si="25"/>
        <v>1.4000000000170303</v>
      </c>
      <c r="H569" s="82">
        <f t="shared" si="26"/>
        <v>0</v>
      </c>
      <c r="I569" s="67">
        <v>711</v>
      </c>
      <c r="J569" s="73" t="s">
        <v>152</v>
      </c>
    </row>
    <row r="570" spans="1:10" ht="20.25">
      <c r="A570" s="50">
        <v>547</v>
      </c>
      <c r="B570" s="104">
        <v>5</v>
      </c>
      <c r="C570" s="54"/>
      <c r="D570" s="55"/>
      <c r="E570" s="182"/>
      <c r="F570" s="57"/>
      <c r="G570" s="141">
        <f t="shared" si="25"/>
        <v>1.4000000000170303</v>
      </c>
      <c r="H570" s="82">
        <f t="shared" si="26"/>
        <v>0</v>
      </c>
      <c r="I570" s="67">
        <v>712</v>
      </c>
      <c r="J570" s="73" t="s">
        <v>152</v>
      </c>
    </row>
    <row r="571" spans="1:10" ht="20.25">
      <c r="A571" s="50">
        <v>548</v>
      </c>
      <c r="B571" s="104">
        <v>5</v>
      </c>
      <c r="C571" s="54"/>
      <c r="D571" s="55"/>
      <c r="E571" s="182"/>
      <c r="F571" s="57"/>
      <c r="G571" s="141">
        <f t="shared" si="25"/>
        <v>1.4000000000170303</v>
      </c>
      <c r="H571" s="82">
        <f t="shared" si="26"/>
        <v>0</v>
      </c>
      <c r="I571" s="67">
        <v>712</v>
      </c>
      <c r="J571" s="73" t="s">
        <v>152</v>
      </c>
    </row>
    <row r="572" spans="1:10" ht="20.25">
      <c r="A572" s="50">
        <v>549</v>
      </c>
      <c r="B572" s="104">
        <v>5</v>
      </c>
      <c r="C572" s="54"/>
      <c r="D572" s="55"/>
      <c r="E572" s="182"/>
      <c r="F572" s="57"/>
      <c r="G572" s="141">
        <f t="shared" si="25"/>
        <v>1.4000000000170303</v>
      </c>
      <c r="H572" s="82">
        <f t="shared" si="26"/>
        <v>0</v>
      </c>
      <c r="I572" s="67">
        <v>712</v>
      </c>
      <c r="J572" s="73" t="s">
        <v>152</v>
      </c>
    </row>
    <row r="573" spans="1:10" ht="20.25">
      <c r="A573" s="50">
        <v>550</v>
      </c>
      <c r="B573" s="104">
        <v>5</v>
      </c>
      <c r="C573" s="54"/>
      <c r="D573" s="55"/>
      <c r="E573" s="182"/>
      <c r="F573" s="57"/>
      <c r="G573" s="141">
        <f t="shared" si="25"/>
        <v>1.4000000000170303</v>
      </c>
      <c r="H573" s="82">
        <f t="shared" si="26"/>
        <v>0</v>
      </c>
      <c r="I573" s="67">
        <v>712</v>
      </c>
      <c r="J573" s="73" t="s">
        <v>152</v>
      </c>
    </row>
    <row r="574" spans="1:10" ht="20.25">
      <c r="A574" s="50">
        <v>551</v>
      </c>
      <c r="B574" s="104">
        <v>5</v>
      </c>
      <c r="C574" s="54"/>
      <c r="D574" s="55"/>
      <c r="E574" s="182"/>
      <c r="F574" s="57"/>
      <c r="G574" s="141">
        <f t="shared" si="25"/>
        <v>1.4000000000170303</v>
      </c>
      <c r="H574" s="82">
        <f t="shared" si="26"/>
        <v>0</v>
      </c>
      <c r="I574" s="67">
        <v>712</v>
      </c>
      <c r="J574" s="73" t="s">
        <v>152</v>
      </c>
    </row>
    <row r="575" spans="1:10" ht="20.25">
      <c r="A575" s="50">
        <v>552</v>
      </c>
      <c r="B575" s="104">
        <v>5</v>
      </c>
      <c r="C575" s="54"/>
      <c r="D575" s="55"/>
      <c r="E575" s="182"/>
      <c r="F575" s="57"/>
      <c r="G575" s="141">
        <f t="shared" si="25"/>
        <v>1.4000000000170303</v>
      </c>
      <c r="H575" s="82">
        <f t="shared" si="26"/>
        <v>0</v>
      </c>
      <c r="I575" s="67">
        <v>712</v>
      </c>
      <c r="J575" s="73" t="s">
        <v>152</v>
      </c>
    </row>
    <row r="576" spans="1:10" ht="20.25">
      <c r="A576" s="50">
        <v>553</v>
      </c>
      <c r="B576" s="104">
        <v>5</v>
      </c>
      <c r="C576" s="54"/>
      <c r="D576" s="55"/>
      <c r="E576" s="182"/>
      <c r="F576" s="57"/>
      <c r="G576" s="141">
        <f t="shared" si="25"/>
        <v>1.4000000000170303</v>
      </c>
      <c r="H576" s="82">
        <f t="shared" si="26"/>
        <v>0</v>
      </c>
      <c r="I576" s="67">
        <v>712</v>
      </c>
      <c r="J576" s="73" t="s">
        <v>152</v>
      </c>
    </row>
    <row r="577" spans="1:10" ht="20.25">
      <c r="A577" s="50">
        <v>554</v>
      </c>
      <c r="B577" s="104">
        <v>5</v>
      </c>
      <c r="C577" s="54"/>
      <c r="D577" s="55"/>
      <c r="E577" s="182"/>
      <c r="F577" s="57"/>
      <c r="G577" s="141">
        <f t="shared" si="25"/>
        <v>1.4000000000170303</v>
      </c>
      <c r="H577" s="82">
        <f t="shared" si="26"/>
        <v>0</v>
      </c>
      <c r="I577" s="67">
        <v>712</v>
      </c>
      <c r="J577" s="73" t="s">
        <v>152</v>
      </c>
    </row>
    <row r="578" spans="1:10" ht="20.25">
      <c r="A578" s="50">
        <v>555</v>
      </c>
      <c r="B578" s="104">
        <v>3</v>
      </c>
      <c r="C578" s="54"/>
      <c r="D578" s="55"/>
      <c r="E578" s="182"/>
      <c r="F578" s="57"/>
      <c r="G578" s="141">
        <f t="shared" si="25"/>
        <v>1.4000000000170303</v>
      </c>
      <c r="H578" s="82">
        <f t="shared" si="26"/>
        <v>0</v>
      </c>
      <c r="I578" s="67"/>
      <c r="J578" s="73" t="s">
        <v>152</v>
      </c>
    </row>
    <row r="579" spans="1:10" ht="20.25">
      <c r="A579" s="50">
        <v>556</v>
      </c>
      <c r="B579" s="104">
        <v>3</v>
      </c>
      <c r="C579" s="54"/>
      <c r="D579" s="55"/>
      <c r="E579" s="182"/>
      <c r="F579" s="57"/>
      <c r="G579" s="141">
        <f t="shared" si="25"/>
        <v>1.4000000000170303</v>
      </c>
      <c r="H579" s="82">
        <f t="shared" si="26"/>
        <v>0</v>
      </c>
      <c r="I579" s="67"/>
      <c r="J579" s="73" t="s">
        <v>152</v>
      </c>
    </row>
    <row r="580" spans="1:10" ht="20.25">
      <c r="A580" s="50">
        <v>557</v>
      </c>
      <c r="B580" s="104">
        <v>3</v>
      </c>
      <c r="C580" s="54"/>
      <c r="D580" s="55"/>
      <c r="E580" s="182"/>
      <c r="F580" s="57"/>
      <c r="G580" s="141">
        <f t="shared" si="25"/>
        <v>1.4000000000170303</v>
      </c>
      <c r="H580" s="82">
        <f t="shared" si="26"/>
        <v>0</v>
      </c>
      <c r="I580" s="67"/>
      <c r="J580" s="73" t="s">
        <v>152</v>
      </c>
    </row>
    <row r="581" spans="1:10" ht="20.25">
      <c r="A581" s="50">
        <v>558</v>
      </c>
      <c r="B581" s="104">
        <v>3</v>
      </c>
      <c r="C581" s="54"/>
      <c r="D581" s="55"/>
      <c r="E581" s="182"/>
      <c r="F581" s="57"/>
      <c r="G581" s="141">
        <f t="shared" si="25"/>
        <v>1.4000000000170303</v>
      </c>
      <c r="H581" s="82">
        <f t="shared" si="26"/>
        <v>0</v>
      </c>
      <c r="I581" s="67"/>
      <c r="J581" s="73" t="s">
        <v>152</v>
      </c>
    </row>
    <row r="582" spans="1:10" ht="20.25">
      <c r="A582" s="50">
        <v>559</v>
      </c>
      <c r="B582" s="104">
        <v>4</v>
      </c>
      <c r="C582" s="54"/>
      <c r="D582" s="55"/>
      <c r="E582" s="182"/>
      <c r="F582" s="57"/>
      <c r="G582" s="141">
        <f t="shared" si="25"/>
        <v>1.4000000000170303</v>
      </c>
      <c r="H582" s="82">
        <f t="shared" si="26"/>
        <v>0</v>
      </c>
      <c r="I582" s="67"/>
      <c r="J582" s="73" t="s">
        <v>152</v>
      </c>
    </row>
    <row r="583" spans="1:10" ht="20.25">
      <c r="A583" s="50">
        <v>560</v>
      </c>
      <c r="B583" s="104">
        <v>4</v>
      </c>
      <c r="C583" s="54"/>
      <c r="D583" s="55"/>
      <c r="E583" s="182"/>
      <c r="F583" s="57"/>
      <c r="G583" s="141">
        <f t="shared" si="25"/>
        <v>1.4000000000170303</v>
      </c>
      <c r="H583" s="82">
        <f t="shared" si="26"/>
        <v>0</v>
      </c>
      <c r="I583" s="67"/>
      <c r="J583" s="73" t="s">
        <v>152</v>
      </c>
    </row>
    <row r="584" spans="1:10" ht="20.25">
      <c r="A584" s="50">
        <v>561</v>
      </c>
      <c r="B584" s="104">
        <v>4</v>
      </c>
      <c r="C584" s="54"/>
      <c r="D584" s="55"/>
      <c r="E584" s="182"/>
      <c r="F584" s="57"/>
      <c r="G584" s="141">
        <f t="shared" si="25"/>
        <v>1.4000000000170303</v>
      </c>
      <c r="H584" s="82">
        <f t="shared" si="26"/>
        <v>0</v>
      </c>
      <c r="I584" s="67"/>
      <c r="J584" s="73" t="s">
        <v>152</v>
      </c>
    </row>
    <row r="585" spans="1:10" ht="20.25">
      <c r="A585" s="50">
        <v>562</v>
      </c>
      <c r="B585" s="104">
        <v>4</v>
      </c>
      <c r="C585" s="54"/>
      <c r="D585" s="55"/>
      <c r="E585" s="182"/>
      <c r="F585" s="57"/>
      <c r="G585" s="141">
        <f t="shared" si="25"/>
        <v>1.4000000000170303</v>
      </c>
      <c r="H585" s="82">
        <f t="shared" si="26"/>
        <v>0</v>
      </c>
      <c r="I585" s="67"/>
      <c r="J585" s="73" t="s">
        <v>152</v>
      </c>
    </row>
    <row r="586" spans="1:10" ht="20.25">
      <c r="A586" s="50">
        <v>563</v>
      </c>
      <c r="B586" s="104">
        <v>4</v>
      </c>
      <c r="C586" s="54"/>
      <c r="D586" s="55"/>
      <c r="E586" s="182"/>
      <c r="F586" s="57"/>
      <c r="G586" s="141">
        <f t="shared" si="25"/>
        <v>1.4000000000170303</v>
      </c>
      <c r="H586" s="82">
        <f t="shared" si="26"/>
        <v>0</v>
      </c>
      <c r="I586" s="67"/>
      <c r="J586" s="73" t="s">
        <v>152</v>
      </c>
    </row>
    <row r="587" spans="1:10" ht="20.25">
      <c r="A587" s="50">
        <v>564</v>
      </c>
      <c r="B587" s="104">
        <v>4</v>
      </c>
      <c r="C587" s="54"/>
      <c r="D587" s="55"/>
      <c r="E587" s="182"/>
      <c r="F587" s="57"/>
      <c r="G587" s="141">
        <f t="shared" si="25"/>
        <v>1.4000000000170303</v>
      </c>
      <c r="H587" s="82">
        <f t="shared" si="26"/>
        <v>0</v>
      </c>
      <c r="I587" s="67"/>
      <c r="J587" s="73" t="s">
        <v>152</v>
      </c>
    </row>
    <row r="588" spans="1:10" ht="20.25">
      <c r="A588" s="50">
        <v>565</v>
      </c>
      <c r="B588" s="104">
        <v>4</v>
      </c>
      <c r="C588" s="54"/>
      <c r="D588" s="55"/>
      <c r="E588" s="182"/>
      <c r="F588" s="57"/>
      <c r="G588" s="141">
        <f t="shared" si="25"/>
        <v>1.4000000000170303</v>
      </c>
      <c r="H588" s="82">
        <f t="shared" si="26"/>
        <v>0</v>
      </c>
      <c r="I588" s="67"/>
      <c r="J588" s="73" t="s">
        <v>152</v>
      </c>
    </row>
    <row r="589" spans="1:10" ht="20.25">
      <c r="A589" s="50">
        <v>566</v>
      </c>
      <c r="B589" s="104">
        <v>4</v>
      </c>
      <c r="C589" s="54"/>
      <c r="D589" s="55"/>
      <c r="E589" s="182"/>
      <c r="F589" s="57"/>
      <c r="G589" s="141">
        <f t="shared" si="25"/>
        <v>1.4000000000170303</v>
      </c>
      <c r="H589" s="82">
        <f t="shared" si="26"/>
        <v>0</v>
      </c>
      <c r="I589" s="67"/>
      <c r="J589" s="73" t="s">
        <v>152</v>
      </c>
    </row>
    <row r="590" spans="1:10" ht="20.25">
      <c r="A590" s="50">
        <v>567</v>
      </c>
      <c r="B590" s="104">
        <v>4</v>
      </c>
      <c r="C590" s="54"/>
      <c r="D590" s="55"/>
      <c r="E590" s="182"/>
      <c r="F590" s="57"/>
      <c r="G590" s="141">
        <f t="shared" si="25"/>
        <v>1.4000000000170303</v>
      </c>
      <c r="H590" s="82">
        <f t="shared" si="26"/>
        <v>0</v>
      </c>
      <c r="I590" s="67"/>
      <c r="J590" s="73" t="s">
        <v>152</v>
      </c>
    </row>
    <row r="591" spans="1:10" ht="20.25">
      <c r="A591" s="50">
        <v>568</v>
      </c>
      <c r="B591" s="104">
        <v>4</v>
      </c>
      <c r="C591" s="54"/>
      <c r="D591" s="55"/>
      <c r="E591" s="182"/>
      <c r="F591" s="57"/>
      <c r="G591" s="141">
        <f t="shared" si="25"/>
        <v>1.4000000000170303</v>
      </c>
      <c r="H591" s="82">
        <f t="shared" si="26"/>
        <v>0</v>
      </c>
      <c r="I591" s="67"/>
      <c r="J591" s="73" t="s">
        <v>152</v>
      </c>
    </row>
    <row r="592" spans="1:10" ht="20.25">
      <c r="A592" s="50">
        <v>569</v>
      </c>
      <c r="B592" s="104">
        <v>4</v>
      </c>
      <c r="C592" s="54"/>
      <c r="D592" s="55"/>
      <c r="E592" s="182"/>
      <c r="F592" s="57"/>
      <c r="G592" s="141">
        <f t="shared" si="25"/>
        <v>1.4000000000170303</v>
      </c>
      <c r="H592" s="82">
        <v>0</v>
      </c>
      <c r="I592" s="67"/>
      <c r="J592" s="73" t="s">
        <v>152</v>
      </c>
    </row>
    <row r="593" spans="1:10" ht="20.25">
      <c r="A593" s="50">
        <v>570</v>
      </c>
      <c r="B593" s="104">
        <v>4</v>
      </c>
      <c r="C593" s="54"/>
      <c r="D593" s="55"/>
      <c r="E593" s="182"/>
      <c r="F593" s="57"/>
      <c r="G593" s="141">
        <f t="shared" si="25"/>
        <v>1.4000000000170303</v>
      </c>
      <c r="H593" s="82">
        <f t="shared" si="26"/>
        <v>0</v>
      </c>
      <c r="I593" s="67"/>
      <c r="J593" s="73" t="s">
        <v>176</v>
      </c>
    </row>
    <row r="594" spans="1:10" ht="20.25">
      <c r="A594" s="50">
        <v>571</v>
      </c>
      <c r="B594" s="104"/>
      <c r="C594" s="54"/>
      <c r="D594" s="55"/>
      <c r="E594" s="182"/>
      <c r="F594" s="57"/>
      <c r="G594" s="141">
        <f t="shared" si="25"/>
        <v>1.4000000000170303</v>
      </c>
      <c r="H594" s="82">
        <v>0</v>
      </c>
      <c r="I594" s="67"/>
      <c r="J594" s="73"/>
    </row>
    <row r="595" spans="1:10" ht="20.25">
      <c r="A595" s="50">
        <v>572</v>
      </c>
      <c r="B595" s="104"/>
      <c r="C595" s="54"/>
      <c r="D595" s="55"/>
      <c r="E595" s="182"/>
      <c r="F595" s="57"/>
      <c r="G595" s="141">
        <f t="shared" si="25"/>
        <v>1.4000000000170303</v>
      </c>
      <c r="H595" s="82">
        <f t="shared" si="26"/>
        <v>0</v>
      </c>
      <c r="I595" s="67"/>
      <c r="J595" s="73"/>
    </row>
    <row r="596" spans="1:10" ht="20.25">
      <c r="A596" s="50">
        <v>573</v>
      </c>
      <c r="B596" s="104"/>
      <c r="C596" s="54"/>
      <c r="D596" s="55"/>
      <c r="E596" s="182"/>
      <c r="F596" s="57"/>
      <c r="G596" s="141">
        <f t="shared" si="25"/>
        <v>1.4000000000170303</v>
      </c>
      <c r="H596" s="82">
        <v>0</v>
      </c>
      <c r="I596" s="67"/>
      <c r="J596" s="73"/>
    </row>
    <row r="597" spans="1:10" ht="20.25">
      <c r="A597" s="50">
        <v>574</v>
      </c>
      <c r="B597" s="104"/>
      <c r="C597" s="54"/>
      <c r="D597" s="55"/>
      <c r="E597" s="182"/>
      <c r="F597" s="57"/>
      <c r="G597" s="141">
        <f t="shared" si="25"/>
        <v>1.4000000000170303</v>
      </c>
      <c r="H597" s="82">
        <f t="shared" si="26"/>
        <v>0</v>
      </c>
      <c r="I597" s="67"/>
      <c r="J597" s="73"/>
    </row>
    <row r="598" spans="1:10" ht="20.25">
      <c r="A598" s="50">
        <v>575</v>
      </c>
      <c r="B598" s="104"/>
      <c r="C598" s="54"/>
      <c r="D598" s="55"/>
      <c r="E598" s="182"/>
      <c r="F598" s="57"/>
      <c r="G598" s="141">
        <f t="shared" si="25"/>
        <v>1.4000000000170303</v>
      </c>
      <c r="H598" s="82">
        <v>0</v>
      </c>
      <c r="I598" s="67"/>
      <c r="J598" s="73"/>
    </row>
    <row r="599" spans="1:10" ht="20.25">
      <c r="A599" s="50">
        <v>576</v>
      </c>
      <c r="B599" s="104"/>
      <c r="C599" s="54"/>
      <c r="D599" s="55"/>
      <c r="E599" s="182"/>
      <c r="F599" s="57"/>
      <c r="G599" s="141">
        <f t="shared" si="25"/>
        <v>1.4000000000170303</v>
      </c>
      <c r="H599" s="82">
        <v>0</v>
      </c>
      <c r="I599" s="67"/>
      <c r="J599" s="73"/>
    </row>
    <row r="600" spans="1:10" ht="20.25">
      <c r="A600" s="50">
        <v>577</v>
      </c>
      <c r="B600" s="104"/>
      <c r="C600" s="54"/>
      <c r="D600" s="55"/>
      <c r="E600" s="182"/>
      <c r="F600" s="57"/>
      <c r="G600" s="141">
        <f t="shared" si="25"/>
        <v>1.4000000000170303</v>
      </c>
      <c r="H600" s="82">
        <v>0</v>
      </c>
      <c r="I600" s="67"/>
      <c r="J600" s="73"/>
    </row>
    <row r="601" spans="1:10" ht="20.25">
      <c r="A601" s="50">
        <v>578</v>
      </c>
      <c r="B601" s="104"/>
      <c r="C601" s="54"/>
      <c r="D601" s="55"/>
      <c r="E601" s="182"/>
      <c r="F601" s="57"/>
      <c r="G601" s="141">
        <f t="shared" si="25"/>
        <v>1.4000000000170303</v>
      </c>
      <c r="H601" s="82">
        <v>0</v>
      </c>
      <c r="I601" s="67"/>
      <c r="J601" s="73"/>
    </row>
    <row r="602" spans="1:10" ht="20.25">
      <c r="A602" s="50">
        <v>579</v>
      </c>
      <c r="B602" s="104"/>
      <c r="C602" s="54"/>
      <c r="D602" s="55"/>
      <c r="E602" s="182"/>
      <c r="F602" s="57"/>
      <c r="G602" s="141">
        <f t="shared" ref="G602:G644" si="27">G601-E602+C602</f>
        <v>1.4000000000170303</v>
      </c>
      <c r="H602" s="82">
        <v>0</v>
      </c>
      <c r="I602" s="67"/>
      <c r="J602" s="73"/>
    </row>
    <row r="603" spans="1:10" ht="20.25">
      <c r="A603" s="50">
        <v>580</v>
      </c>
      <c r="B603" s="104"/>
      <c r="C603" s="54"/>
      <c r="D603" s="55"/>
      <c r="E603" s="182"/>
      <c r="F603" s="57"/>
      <c r="G603" s="141">
        <f t="shared" si="27"/>
        <v>1.4000000000170303</v>
      </c>
      <c r="H603" s="82">
        <v>0</v>
      </c>
      <c r="I603" s="67"/>
      <c r="J603" s="73"/>
    </row>
    <row r="604" spans="1:10" ht="20.25">
      <c r="A604" s="50">
        <v>581</v>
      </c>
      <c r="B604" s="104"/>
      <c r="C604" s="54"/>
      <c r="D604" s="55"/>
      <c r="E604" s="182"/>
      <c r="F604" s="57"/>
      <c r="G604" s="141">
        <f t="shared" si="27"/>
        <v>1.4000000000170303</v>
      </c>
      <c r="H604" s="82">
        <v>0</v>
      </c>
      <c r="I604" s="67"/>
      <c r="J604" s="73"/>
    </row>
    <row r="605" spans="1:10" ht="20.25">
      <c r="A605" s="50">
        <v>582</v>
      </c>
      <c r="B605" s="104"/>
      <c r="C605" s="54"/>
      <c r="D605" s="55"/>
      <c r="E605" s="182"/>
      <c r="F605" s="57"/>
      <c r="G605" s="141">
        <f t="shared" si="27"/>
        <v>1.4000000000170303</v>
      </c>
      <c r="H605" s="82">
        <v>0</v>
      </c>
      <c r="I605" s="67"/>
      <c r="J605" s="73"/>
    </row>
    <row r="606" spans="1:10" ht="20.25">
      <c r="A606" s="50">
        <v>583</v>
      </c>
      <c r="B606" s="104"/>
      <c r="C606" s="54"/>
      <c r="D606" s="55"/>
      <c r="E606" s="182"/>
      <c r="F606" s="57"/>
      <c r="G606" s="141">
        <f t="shared" si="27"/>
        <v>1.4000000000170303</v>
      </c>
      <c r="H606" s="82">
        <v>0</v>
      </c>
      <c r="I606" s="67"/>
      <c r="J606" s="73"/>
    </row>
    <row r="607" spans="1:10" ht="20.25">
      <c r="A607" s="50">
        <v>584</v>
      </c>
      <c r="B607" s="104"/>
      <c r="C607" s="54"/>
      <c r="D607" s="55"/>
      <c r="E607" s="182"/>
      <c r="F607" s="57"/>
      <c r="G607" s="141">
        <f t="shared" si="27"/>
        <v>1.4000000000170303</v>
      </c>
      <c r="H607" s="82">
        <v>0</v>
      </c>
      <c r="I607" s="67"/>
      <c r="J607" s="73"/>
    </row>
    <row r="608" spans="1:10" ht="20.25">
      <c r="A608" s="50">
        <v>585</v>
      </c>
      <c r="B608" s="104"/>
      <c r="C608" s="54"/>
      <c r="D608" s="55"/>
      <c r="E608" s="182"/>
      <c r="F608" s="57"/>
      <c r="G608" s="141">
        <f t="shared" si="27"/>
        <v>1.4000000000170303</v>
      </c>
      <c r="H608" s="82">
        <v>0</v>
      </c>
      <c r="I608" s="67"/>
      <c r="J608" s="73"/>
    </row>
    <row r="609" spans="1:10" ht="20.25">
      <c r="A609" s="50">
        <v>586</v>
      </c>
      <c r="B609" s="104"/>
      <c r="C609" s="54"/>
      <c r="D609" s="55"/>
      <c r="E609" s="182"/>
      <c r="F609" s="57"/>
      <c r="G609" s="141">
        <f t="shared" si="27"/>
        <v>1.4000000000170303</v>
      </c>
      <c r="H609" s="82">
        <v>0</v>
      </c>
      <c r="I609" s="67"/>
      <c r="J609" s="73"/>
    </row>
    <row r="610" spans="1:10" ht="20.25">
      <c r="A610" s="50">
        <v>587</v>
      </c>
      <c r="B610" s="104"/>
      <c r="C610" s="54"/>
      <c r="D610" s="55"/>
      <c r="E610" s="182"/>
      <c r="F610" s="57"/>
      <c r="G610" s="141">
        <f t="shared" si="27"/>
        <v>1.4000000000170303</v>
      </c>
      <c r="H610" s="82">
        <v>0</v>
      </c>
      <c r="I610" s="67"/>
      <c r="J610" s="73"/>
    </row>
    <row r="611" spans="1:10" ht="20.25">
      <c r="A611" s="50">
        <v>588</v>
      </c>
      <c r="B611" s="104"/>
      <c r="C611" s="54"/>
      <c r="D611" s="55"/>
      <c r="E611" s="182"/>
      <c r="F611" s="57"/>
      <c r="G611" s="141">
        <f t="shared" si="27"/>
        <v>1.4000000000170303</v>
      </c>
      <c r="H611" s="82">
        <v>0</v>
      </c>
      <c r="I611" s="67"/>
      <c r="J611" s="73"/>
    </row>
    <row r="612" spans="1:10" ht="20.25">
      <c r="A612" s="50">
        <v>589</v>
      </c>
      <c r="B612" s="104"/>
      <c r="C612" s="54"/>
      <c r="D612" s="55"/>
      <c r="E612" s="182"/>
      <c r="F612" s="57"/>
      <c r="G612" s="141">
        <f t="shared" si="27"/>
        <v>1.4000000000170303</v>
      </c>
      <c r="H612" s="82">
        <v>0</v>
      </c>
      <c r="I612" s="67"/>
      <c r="J612" s="73"/>
    </row>
    <row r="613" spans="1:10" ht="20.25">
      <c r="A613" s="50">
        <v>590</v>
      </c>
      <c r="B613" s="104"/>
      <c r="C613" s="54"/>
      <c r="D613" s="55"/>
      <c r="E613" s="182"/>
      <c r="F613" s="57"/>
      <c r="G613" s="141">
        <f t="shared" si="27"/>
        <v>1.4000000000170303</v>
      </c>
      <c r="H613" s="82">
        <v>0</v>
      </c>
      <c r="I613" s="67"/>
      <c r="J613" s="73"/>
    </row>
    <row r="614" spans="1:10" ht="20.25">
      <c r="A614" s="50">
        <v>591</v>
      </c>
      <c r="B614" s="104"/>
      <c r="C614" s="54"/>
      <c r="D614" s="55"/>
      <c r="E614" s="182"/>
      <c r="F614" s="57"/>
      <c r="G614" s="141">
        <f t="shared" si="27"/>
        <v>1.4000000000170303</v>
      </c>
      <c r="H614" s="82">
        <v>0</v>
      </c>
      <c r="I614" s="67"/>
      <c r="J614" s="73"/>
    </row>
    <row r="615" spans="1:10" ht="20.25">
      <c r="A615" s="50">
        <v>592</v>
      </c>
      <c r="B615" s="104"/>
      <c r="C615" s="54"/>
      <c r="D615" s="55"/>
      <c r="E615" s="182"/>
      <c r="F615" s="57"/>
      <c r="G615" s="141">
        <f t="shared" si="27"/>
        <v>1.4000000000170303</v>
      </c>
      <c r="H615" s="82">
        <v>0</v>
      </c>
      <c r="I615" s="67"/>
      <c r="J615" s="73"/>
    </row>
    <row r="616" spans="1:10" ht="20.25">
      <c r="A616" s="50">
        <v>593</v>
      </c>
      <c r="B616" s="104"/>
      <c r="C616" s="54"/>
      <c r="D616" s="55"/>
      <c r="E616" s="182"/>
      <c r="F616" s="57"/>
      <c r="G616" s="141">
        <f t="shared" si="27"/>
        <v>1.4000000000170303</v>
      </c>
      <c r="H616" s="82">
        <v>0</v>
      </c>
      <c r="I616" s="67"/>
      <c r="J616" s="73"/>
    </row>
    <row r="617" spans="1:10" ht="20.25">
      <c r="A617" s="50">
        <v>594</v>
      </c>
      <c r="B617" s="104"/>
      <c r="C617" s="54"/>
      <c r="D617" s="55"/>
      <c r="E617" s="182"/>
      <c r="F617" s="57"/>
      <c r="G617" s="141">
        <f t="shared" si="27"/>
        <v>1.4000000000170303</v>
      </c>
      <c r="H617" s="82">
        <v>0</v>
      </c>
      <c r="I617" s="67"/>
      <c r="J617" s="73"/>
    </row>
    <row r="618" spans="1:10" ht="20.25">
      <c r="A618" s="50">
        <v>595</v>
      </c>
      <c r="B618" s="104"/>
      <c r="C618" s="54"/>
      <c r="D618" s="55"/>
      <c r="E618" s="182"/>
      <c r="F618" s="57"/>
      <c r="G618" s="141">
        <f t="shared" si="27"/>
        <v>1.4000000000170303</v>
      </c>
      <c r="H618" s="82">
        <v>0</v>
      </c>
      <c r="I618" s="67"/>
      <c r="J618" s="73"/>
    </row>
    <row r="619" spans="1:10" ht="20.25">
      <c r="A619" s="50">
        <v>596</v>
      </c>
      <c r="B619" s="104"/>
      <c r="C619" s="54"/>
      <c r="D619" s="55"/>
      <c r="E619" s="182"/>
      <c r="F619" s="57"/>
      <c r="G619" s="141">
        <f t="shared" si="27"/>
        <v>1.4000000000170303</v>
      </c>
      <c r="H619" s="82">
        <v>0</v>
      </c>
      <c r="I619" s="67"/>
      <c r="J619" s="73"/>
    </row>
    <row r="620" spans="1:10" ht="20.25">
      <c r="A620" s="50">
        <v>597</v>
      </c>
      <c r="B620" s="104"/>
      <c r="C620" s="54"/>
      <c r="D620" s="55"/>
      <c r="E620" s="182"/>
      <c r="F620" s="57"/>
      <c r="G620" s="141">
        <f t="shared" si="27"/>
        <v>1.4000000000170303</v>
      </c>
      <c r="H620" s="82">
        <v>0</v>
      </c>
      <c r="I620" s="67"/>
      <c r="J620" s="73"/>
    </row>
    <row r="621" spans="1:10" ht="20.25">
      <c r="A621" s="50">
        <v>598</v>
      </c>
      <c r="B621" s="104"/>
      <c r="C621" s="54"/>
      <c r="D621" s="55"/>
      <c r="E621" s="182"/>
      <c r="F621" s="57"/>
      <c r="G621" s="141">
        <f t="shared" si="27"/>
        <v>1.4000000000170303</v>
      </c>
      <c r="H621" s="82">
        <v>0</v>
      </c>
      <c r="I621" s="67"/>
      <c r="J621" s="73"/>
    </row>
    <row r="622" spans="1:10" ht="20.25">
      <c r="A622" s="50">
        <v>599</v>
      </c>
      <c r="B622" s="104"/>
      <c r="C622" s="54"/>
      <c r="D622" s="55"/>
      <c r="E622" s="182"/>
      <c r="F622" s="57"/>
      <c r="G622" s="141">
        <f t="shared" si="27"/>
        <v>1.4000000000170303</v>
      </c>
      <c r="H622" s="82">
        <v>0</v>
      </c>
      <c r="I622" s="67"/>
      <c r="J622" s="73"/>
    </row>
    <row r="623" spans="1:10" ht="20.25">
      <c r="A623" s="50">
        <v>600</v>
      </c>
      <c r="B623" s="104"/>
      <c r="C623" s="54"/>
      <c r="D623" s="55"/>
      <c r="E623" s="182"/>
      <c r="F623" s="57"/>
      <c r="G623" s="141">
        <f t="shared" si="27"/>
        <v>1.4000000000170303</v>
      </c>
      <c r="H623" s="82">
        <v>0</v>
      </c>
      <c r="I623" s="67"/>
      <c r="J623" s="73"/>
    </row>
    <row r="624" spans="1:10" ht="20.25">
      <c r="A624" s="50">
        <v>601</v>
      </c>
      <c r="B624" s="104"/>
      <c r="C624" s="54"/>
      <c r="D624" s="55"/>
      <c r="E624" s="182"/>
      <c r="F624" s="57"/>
      <c r="G624" s="141">
        <f t="shared" si="27"/>
        <v>1.4000000000170303</v>
      </c>
      <c r="H624" s="82">
        <v>0</v>
      </c>
      <c r="I624" s="67"/>
      <c r="J624" s="73"/>
    </row>
    <row r="625" spans="1:10" ht="20.25">
      <c r="A625" s="50">
        <v>602</v>
      </c>
      <c r="B625" s="104"/>
      <c r="C625" s="54"/>
      <c r="D625" s="55"/>
      <c r="E625" s="182"/>
      <c r="F625" s="57"/>
      <c r="G625" s="141">
        <f t="shared" si="27"/>
        <v>1.4000000000170303</v>
      </c>
      <c r="H625" s="82">
        <v>0</v>
      </c>
      <c r="I625" s="67"/>
      <c r="J625" s="73"/>
    </row>
    <row r="626" spans="1:10" ht="20.25">
      <c r="A626" s="50">
        <v>603</v>
      </c>
      <c r="B626" s="104"/>
      <c r="C626" s="54"/>
      <c r="D626" s="55"/>
      <c r="E626" s="182"/>
      <c r="F626" s="57"/>
      <c r="G626" s="141">
        <f t="shared" si="27"/>
        <v>1.4000000000170303</v>
      </c>
      <c r="H626" s="82">
        <v>0</v>
      </c>
      <c r="I626" s="67"/>
      <c r="J626" s="73"/>
    </row>
    <row r="627" spans="1:10" ht="20.25">
      <c r="A627" s="50">
        <v>604</v>
      </c>
      <c r="B627" s="104"/>
      <c r="C627" s="54"/>
      <c r="D627" s="55"/>
      <c r="E627" s="182"/>
      <c r="F627" s="57"/>
      <c r="G627" s="141">
        <f t="shared" si="27"/>
        <v>1.4000000000170303</v>
      </c>
      <c r="H627" s="82">
        <v>0</v>
      </c>
      <c r="I627" s="67"/>
      <c r="J627" s="73"/>
    </row>
    <row r="628" spans="1:10" ht="20.25">
      <c r="A628" s="50">
        <v>605</v>
      </c>
      <c r="B628" s="104"/>
      <c r="C628" s="54"/>
      <c r="D628" s="55"/>
      <c r="E628" s="182"/>
      <c r="F628" s="57"/>
      <c r="G628" s="141">
        <f t="shared" si="27"/>
        <v>1.4000000000170303</v>
      </c>
      <c r="H628" s="82">
        <v>0</v>
      </c>
      <c r="I628" s="67"/>
      <c r="J628" s="73"/>
    </row>
    <row r="629" spans="1:10" ht="20.25">
      <c r="A629" s="50">
        <v>606</v>
      </c>
      <c r="B629" s="104"/>
      <c r="C629" s="54"/>
      <c r="D629" s="55"/>
      <c r="E629" s="182"/>
      <c r="F629" s="57"/>
      <c r="G629" s="141">
        <f t="shared" si="27"/>
        <v>1.4000000000170303</v>
      </c>
      <c r="H629" s="82">
        <v>0</v>
      </c>
      <c r="I629" s="67"/>
      <c r="J629" s="73"/>
    </row>
    <row r="630" spans="1:10" ht="20.25">
      <c r="A630" s="50">
        <v>607</v>
      </c>
      <c r="B630" s="104"/>
      <c r="C630" s="54"/>
      <c r="D630" s="55"/>
      <c r="E630" s="182"/>
      <c r="F630" s="57"/>
      <c r="G630" s="141">
        <f t="shared" si="27"/>
        <v>1.4000000000170303</v>
      </c>
      <c r="H630" s="82">
        <v>0</v>
      </c>
      <c r="I630" s="67"/>
      <c r="J630" s="73"/>
    </row>
    <row r="631" spans="1:10" ht="20.25">
      <c r="A631" s="50">
        <v>608</v>
      </c>
      <c r="B631" s="104"/>
      <c r="C631" s="54"/>
      <c r="D631" s="55"/>
      <c r="E631" s="182"/>
      <c r="F631" s="57"/>
      <c r="G631" s="141">
        <f t="shared" si="27"/>
        <v>1.4000000000170303</v>
      </c>
      <c r="H631" s="82">
        <v>0</v>
      </c>
      <c r="I631" s="67"/>
      <c r="J631" s="73"/>
    </row>
    <row r="632" spans="1:10" ht="20.25">
      <c r="A632" s="50">
        <v>609</v>
      </c>
      <c r="B632" s="104"/>
      <c r="C632" s="54"/>
      <c r="D632" s="55"/>
      <c r="E632" s="182"/>
      <c r="F632" s="57"/>
      <c r="G632" s="141">
        <f t="shared" si="27"/>
        <v>1.4000000000170303</v>
      </c>
      <c r="H632" s="82">
        <v>0</v>
      </c>
      <c r="I632" s="67"/>
      <c r="J632" s="73"/>
    </row>
    <row r="633" spans="1:10" ht="20.25">
      <c r="A633" s="50">
        <v>610</v>
      </c>
      <c r="B633" s="104"/>
      <c r="C633" s="54"/>
      <c r="D633" s="55"/>
      <c r="E633" s="182"/>
      <c r="F633" s="57"/>
      <c r="G633" s="141">
        <f t="shared" si="27"/>
        <v>1.4000000000170303</v>
      </c>
      <c r="H633" s="82">
        <v>0</v>
      </c>
      <c r="I633" s="67"/>
      <c r="J633" s="73"/>
    </row>
    <row r="634" spans="1:10" ht="20.25">
      <c r="A634" s="50">
        <v>611</v>
      </c>
      <c r="B634" s="104"/>
      <c r="C634" s="54"/>
      <c r="D634" s="55"/>
      <c r="E634" s="182"/>
      <c r="F634" s="57"/>
      <c r="G634" s="141">
        <f t="shared" si="27"/>
        <v>1.4000000000170303</v>
      </c>
      <c r="H634" s="82">
        <v>0</v>
      </c>
      <c r="I634" s="67"/>
      <c r="J634" s="73"/>
    </row>
    <row r="635" spans="1:10" ht="20.25">
      <c r="A635" s="50">
        <v>612</v>
      </c>
      <c r="B635" s="104"/>
      <c r="C635" s="54"/>
      <c r="D635" s="55"/>
      <c r="E635" s="182"/>
      <c r="F635" s="57"/>
      <c r="G635" s="141">
        <f t="shared" si="27"/>
        <v>1.4000000000170303</v>
      </c>
      <c r="H635" s="82">
        <v>0</v>
      </c>
      <c r="I635" s="67"/>
      <c r="J635" s="73"/>
    </row>
    <row r="636" spans="1:10" ht="20.25">
      <c r="A636" s="50">
        <v>613</v>
      </c>
      <c r="B636" s="104"/>
      <c r="C636" s="54"/>
      <c r="D636" s="55"/>
      <c r="E636" s="182"/>
      <c r="F636" s="57"/>
      <c r="G636" s="141">
        <f t="shared" si="27"/>
        <v>1.4000000000170303</v>
      </c>
      <c r="H636" s="82">
        <v>0</v>
      </c>
      <c r="I636" s="67"/>
      <c r="J636" s="73"/>
    </row>
    <row r="637" spans="1:10" ht="20.25">
      <c r="A637" s="50">
        <v>614</v>
      </c>
      <c r="B637" s="104"/>
      <c r="C637" s="54"/>
      <c r="D637" s="55"/>
      <c r="E637" s="182"/>
      <c r="F637" s="57"/>
      <c r="G637" s="141">
        <f t="shared" si="27"/>
        <v>1.4000000000170303</v>
      </c>
      <c r="H637" s="82">
        <v>0</v>
      </c>
      <c r="I637" s="67"/>
      <c r="J637" s="73"/>
    </row>
    <row r="638" spans="1:10" ht="20.25">
      <c r="A638" s="50">
        <v>615</v>
      </c>
      <c r="B638" s="104"/>
      <c r="C638" s="54"/>
      <c r="D638" s="55"/>
      <c r="E638" s="182"/>
      <c r="F638" s="57"/>
      <c r="G638" s="141">
        <f t="shared" si="27"/>
        <v>1.4000000000170303</v>
      </c>
      <c r="H638" s="82">
        <v>0</v>
      </c>
      <c r="I638" s="67"/>
      <c r="J638" s="73"/>
    </row>
    <row r="639" spans="1:10" ht="20.25">
      <c r="A639" s="50">
        <v>616</v>
      </c>
      <c r="B639" s="104"/>
      <c r="C639" s="54"/>
      <c r="D639" s="55"/>
      <c r="E639" s="182"/>
      <c r="F639" s="57"/>
      <c r="G639" s="141">
        <f t="shared" si="27"/>
        <v>1.4000000000170303</v>
      </c>
      <c r="H639" s="82">
        <v>0</v>
      </c>
      <c r="I639" s="67"/>
      <c r="J639" s="73"/>
    </row>
    <row r="640" spans="1:10" ht="20.25">
      <c r="A640" s="50">
        <v>617</v>
      </c>
      <c r="B640" s="104"/>
      <c r="C640" s="54"/>
      <c r="D640" s="55"/>
      <c r="E640" s="182"/>
      <c r="F640" s="57"/>
      <c r="G640" s="141">
        <f t="shared" si="27"/>
        <v>1.4000000000170303</v>
      </c>
      <c r="H640" s="82">
        <v>0</v>
      </c>
      <c r="I640" s="67"/>
      <c r="J640" s="73"/>
    </row>
    <row r="641" spans="1:10" ht="20.25">
      <c r="A641" s="50">
        <v>618</v>
      </c>
      <c r="B641" s="104"/>
      <c r="C641" s="54"/>
      <c r="D641" s="55"/>
      <c r="E641" s="182"/>
      <c r="F641" s="57"/>
      <c r="G641" s="141">
        <f t="shared" si="27"/>
        <v>1.4000000000170303</v>
      </c>
      <c r="H641" s="82">
        <v>0</v>
      </c>
      <c r="I641" s="67"/>
      <c r="J641" s="73"/>
    </row>
    <row r="642" spans="1:10" ht="20.25">
      <c r="A642" s="50">
        <v>619</v>
      </c>
      <c r="B642" s="104"/>
      <c r="C642" s="54"/>
      <c r="D642" s="55"/>
      <c r="E642" s="182"/>
      <c r="F642" s="57"/>
      <c r="G642" s="141">
        <f t="shared" si="27"/>
        <v>1.4000000000170303</v>
      </c>
      <c r="H642" s="82">
        <v>0</v>
      </c>
      <c r="I642" s="67"/>
      <c r="J642" s="73"/>
    </row>
    <row r="643" spans="1:10" ht="20.25">
      <c r="A643" s="50">
        <v>620</v>
      </c>
      <c r="B643" s="104"/>
      <c r="C643" s="54"/>
      <c r="D643" s="55"/>
      <c r="E643" s="182"/>
      <c r="F643" s="57"/>
      <c r="G643" s="141">
        <f t="shared" si="27"/>
        <v>1.4000000000170303</v>
      </c>
      <c r="H643" s="82">
        <v>0</v>
      </c>
      <c r="I643" s="67"/>
      <c r="J643" s="73"/>
    </row>
    <row r="644" spans="1:10" ht="20.25">
      <c r="A644" s="50">
        <v>621</v>
      </c>
      <c r="B644" s="104"/>
      <c r="C644" s="54"/>
      <c r="D644" s="55"/>
      <c r="E644" s="182"/>
      <c r="F644" s="57"/>
      <c r="G644" s="141">
        <f t="shared" si="27"/>
        <v>1.4000000000170303</v>
      </c>
      <c r="H644" s="82">
        <v>0</v>
      </c>
      <c r="I644" s="67"/>
      <c r="J644" s="73"/>
    </row>
    <row r="645" spans="1:10" ht="20.25">
      <c r="A645" s="50">
        <v>622</v>
      </c>
      <c r="B645" s="104"/>
      <c r="C645" s="54"/>
      <c r="D645" s="55"/>
      <c r="E645" s="182"/>
      <c r="F645" s="57"/>
      <c r="G645" s="141">
        <f t="shared" ref="G645:G650" si="28">G644-E645+C645</f>
        <v>1.4000000000170303</v>
      </c>
      <c r="H645" s="82">
        <v>0</v>
      </c>
      <c r="I645" s="67"/>
      <c r="J645" s="73"/>
    </row>
    <row r="646" spans="1:10" ht="20.25">
      <c r="A646" s="50">
        <v>623</v>
      </c>
      <c r="B646" s="104"/>
      <c r="C646" s="54"/>
      <c r="D646" s="55"/>
      <c r="E646" s="182"/>
      <c r="F646" s="57"/>
      <c r="G646" s="141">
        <f t="shared" si="28"/>
        <v>1.4000000000170303</v>
      </c>
      <c r="H646" s="82">
        <v>0</v>
      </c>
      <c r="I646" s="67"/>
      <c r="J646" s="73"/>
    </row>
    <row r="647" spans="1:10" ht="20.25">
      <c r="A647" s="50">
        <v>624</v>
      </c>
      <c r="B647" s="104"/>
      <c r="C647" s="54"/>
      <c r="D647" s="55"/>
      <c r="E647" s="182"/>
      <c r="F647" s="57"/>
      <c r="G647" s="141">
        <f t="shared" si="28"/>
        <v>1.4000000000170303</v>
      </c>
      <c r="H647" s="82">
        <v>0</v>
      </c>
      <c r="I647" s="67"/>
      <c r="J647" s="73"/>
    </row>
    <row r="648" spans="1:10" ht="20.25">
      <c r="A648" s="50">
        <v>625</v>
      </c>
      <c r="B648" s="104"/>
      <c r="C648" s="54"/>
      <c r="D648" s="55"/>
      <c r="E648" s="182"/>
      <c r="F648" s="57"/>
      <c r="G648" s="141">
        <f t="shared" si="28"/>
        <v>1.4000000000170303</v>
      </c>
      <c r="H648" s="82">
        <v>0</v>
      </c>
      <c r="I648" s="67"/>
      <c r="J648" s="73"/>
    </row>
    <row r="649" spans="1:10" ht="20.25">
      <c r="A649" s="50">
        <v>626</v>
      </c>
      <c r="B649" s="104"/>
      <c r="C649" s="54"/>
      <c r="D649" s="55"/>
      <c r="E649" s="182"/>
      <c r="F649" s="57"/>
      <c r="G649" s="141">
        <f t="shared" si="28"/>
        <v>1.4000000000170303</v>
      </c>
      <c r="H649" s="82">
        <v>0</v>
      </c>
      <c r="I649" s="67"/>
      <c r="J649" s="73"/>
    </row>
    <row r="650" spans="1:10" ht="20.25">
      <c r="A650" s="50">
        <v>627</v>
      </c>
      <c r="B650" s="104">
        <v>23</v>
      </c>
      <c r="C650" s="54"/>
      <c r="D650" s="55"/>
      <c r="E650" s="182"/>
      <c r="F650" s="57"/>
      <c r="G650" s="141">
        <f t="shared" si="28"/>
        <v>1.4000000000170303</v>
      </c>
      <c r="H650" s="82">
        <v>0</v>
      </c>
      <c r="I650" s="67"/>
      <c r="J650" s="73"/>
    </row>
    <row r="651" spans="1:10" ht="20.25">
      <c r="A651" s="50">
        <v>628</v>
      </c>
      <c r="B651" s="104">
        <v>23</v>
      </c>
      <c r="C651" s="54"/>
      <c r="D651" s="55"/>
      <c r="E651" s="182"/>
      <c r="F651" s="57"/>
      <c r="G651" s="141">
        <f t="shared" ref="G651:G665" si="29">G650-E651+C651</f>
        <v>1.4000000000170303</v>
      </c>
      <c r="H651" s="82">
        <v>0</v>
      </c>
      <c r="I651" s="67"/>
      <c r="J651" s="73"/>
    </row>
    <row r="652" spans="1:10" ht="20.25">
      <c r="A652" s="50">
        <v>629</v>
      </c>
      <c r="B652" s="104">
        <v>23</v>
      </c>
      <c r="C652" s="54"/>
      <c r="D652" s="55"/>
      <c r="E652" s="182"/>
      <c r="F652" s="57"/>
      <c r="G652" s="141">
        <f t="shared" si="29"/>
        <v>1.4000000000170303</v>
      </c>
      <c r="H652" s="82">
        <v>0</v>
      </c>
      <c r="I652" s="67"/>
      <c r="J652" s="73"/>
    </row>
    <row r="653" spans="1:10" ht="20.25">
      <c r="A653" s="50">
        <v>630</v>
      </c>
      <c r="B653" s="104">
        <v>23</v>
      </c>
      <c r="C653" s="54"/>
      <c r="D653" s="55"/>
      <c r="E653" s="182"/>
      <c r="F653" s="57"/>
      <c r="G653" s="141">
        <f t="shared" si="29"/>
        <v>1.4000000000170303</v>
      </c>
      <c r="H653" s="82">
        <v>0</v>
      </c>
      <c r="I653" s="67"/>
      <c r="J653" s="73"/>
    </row>
    <row r="654" spans="1:10" ht="20.25">
      <c r="A654" s="50">
        <v>631</v>
      </c>
      <c r="B654" s="104">
        <v>23</v>
      </c>
      <c r="C654" s="54"/>
      <c r="D654" s="55"/>
      <c r="E654" s="182"/>
      <c r="F654" s="57"/>
      <c r="G654" s="141">
        <f t="shared" si="29"/>
        <v>1.4000000000170303</v>
      </c>
      <c r="H654" s="82">
        <v>0</v>
      </c>
      <c r="I654" s="67"/>
      <c r="J654" s="73"/>
    </row>
    <row r="655" spans="1:10" ht="20.25">
      <c r="A655" s="50">
        <v>632</v>
      </c>
      <c r="B655" s="104">
        <v>23</v>
      </c>
      <c r="C655" s="54"/>
      <c r="D655" s="55"/>
      <c r="E655" s="182"/>
      <c r="F655" s="57"/>
      <c r="G655" s="141">
        <f t="shared" si="29"/>
        <v>1.4000000000170303</v>
      </c>
      <c r="H655" s="82">
        <v>0</v>
      </c>
      <c r="I655" s="67"/>
      <c r="J655" s="73"/>
    </row>
    <row r="656" spans="1:10" ht="20.25">
      <c r="A656" s="50">
        <v>633</v>
      </c>
      <c r="B656" s="104">
        <v>23</v>
      </c>
      <c r="C656" s="54"/>
      <c r="D656" s="55"/>
      <c r="E656" s="182"/>
      <c r="F656" s="57"/>
      <c r="G656" s="141">
        <f t="shared" si="29"/>
        <v>1.4000000000170303</v>
      </c>
      <c r="H656" s="82">
        <v>0</v>
      </c>
      <c r="I656" s="67"/>
      <c r="J656" s="73"/>
    </row>
    <row r="657" spans="1:10" ht="20.25">
      <c r="A657" s="50">
        <v>634</v>
      </c>
      <c r="B657" s="104">
        <v>24</v>
      </c>
      <c r="C657" s="54"/>
      <c r="D657" s="55"/>
      <c r="E657" s="182"/>
      <c r="F657" s="57"/>
      <c r="G657" s="141">
        <f t="shared" si="29"/>
        <v>1.4000000000170303</v>
      </c>
      <c r="H657" s="82">
        <v>0</v>
      </c>
      <c r="I657" s="67"/>
      <c r="J657" s="73"/>
    </row>
    <row r="658" spans="1:10" ht="20.25">
      <c r="A658" s="50">
        <v>635</v>
      </c>
      <c r="B658" s="104">
        <v>24</v>
      </c>
      <c r="C658" s="54"/>
      <c r="D658" s="55"/>
      <c r="E658" s="182"/>
      <c r="F658" s="57"/>
      <c r="G658" s="141">
        <f t="shared" si="29"/>
        <v>1.4000000000170303</v>
      </c>
      <c r="H658" s="82">
        <v>0</v>
      </c>
      <c r="I658" s="67"/>
      <c r="J658" s="73"/>
    </row>
    <row r="659" spans="1:10" ht="20.25">
      <c r="A659" s="50">
        <v>636</v>
      </c>
      <c r="B659" s="104">
        <v>24</v>
      </c>
      <c r="C659" s="54"/>
      <c r="D659" s="55"/>
      <c r="E659" s="182"/>
      <c r="F659" s="57"/>
      <c r="G659" s="141">
        <f t="shared" si="29"/>
        <v>1.4000000000170303</v>
      </c>
      <c r="H659" s="82">
        <v>0</v>
      </c>
      <c r="I659" s="67"/>
      <c r="J659" s="73"/>
    </row>
    <row r="660" spans="1:10" ht="20.25">
      <c r="A660" s="50">
        <v>637</v>
      </c>
      <c r="B660" s="104">
        <v>24</v>
      </c>
      <c r="C660" s="54"/>
      <c r="D660" s="55"/>
      <c r="E660" s="182"/>
      <c r="F660" s="57"/>
      <c r="G660" s="141">
        <f t="shared" si="29"/>
        <v>1.4000000000170303</v>
      </c>
      <c r="H660" s="82">
        <f t="shared" ref="H660:H665" si="30">H659-F660+D660</f>
        <v>0</v>
      </c>
      <c r="I660" s="67"/>
      <c r="J660" s="73"/>
    </row>
    <row r="661" spans="1:10" ht="20.25">
      <c r="A661" s="50">
        <v>638</v>
      </c>
      <c r="B661" s="104">
        <v>24</v>
      </c>
      <c r="C661" s="54"/>
      <c r="D661" s="55"/>
      <c r="E661" s="182"/>
      <c r="F661" s="57"/>
      <c r="G661" s="141">
        <f t="shared" si="29"/>
        <v>1.4000000000170303</v>
      </c>
      <c r="H661" s="82">
        <f t="shared" si="30"/>
        <v>0</v>
      </c>
      <c r="I661" s="67"/>
      <c r="J661" s="73"/>
    </row>
    <row r="662" spans="1:10" ht="20.25">
      <c r="A662" s="50">
        <v>639</v>
      </c>
      <c r="B662" s="104">
        <v>24</v>
      </c>
      <c r="C662" s="54"/>
      <c r="D662" s="55"/>
      <c r="E662" s="182"/>
      <c r="F662" s="57"/>
      <c r="G662" s="141">
        <f t="shared" si="29"/>
        <v>1.4000000000170303</v>
      </c>
      <c r="H662" s="82">
        <f t="shared" si="30"/>
        <v>0</v>
      </c>
      <c r="I662" s="67"/>
      <c r="J662" s="73"/>
    </row>
    <row r="663" spans="1:10" ht="20.25">
      <c r="A663" s="50">
        <v>640</v>
      </c>
      <c r="B663" s="104">
        <v>24</v>
      </c>
      <c r="C663" s="54"/>
      <c r="D663" s="55"/>
      <c r="E663" s="182"/>
      <c r="F663" s="57"/>
      <c r="G663" s="141">
        <f t="shared" si="29"/>
        <v>1.4000000000170303</v>
      </c>
      <c r="H663" s="82">
        <f t="shared" si="30"/>
        <v>0</v>
      </c>
      <c r="I663" s="67"/>
      <c r="J663" s="73"/>
    </row>
    <row r="664" spans="1:10" ht="20.25">
      <c r="A664" s="50">
        <v>641</v>
      </c>
      <c r="B664" s="104">
        <v>24</v>
      </c>
      <c r="C664" s="54"/>
      <c r="D664" s="55"/>
      <c r="E664" s="182"/>
      <c r="F664" s="57"/>
      <c r="G664" s="141">
        <f t="shared" si="29"/>
        <v>1.4000000000170303</v>
      </c>
      <c r="H664" s="82">
        <f t="shared" si="30"/>
        <v>0</v>
      </c>
      <c r="I664" s="67"/>
      <c r="J664" s="73"/>
    </row>
    <row r="665" spans="1:10" ht="20.25">
      <c r="A665" s="50">
        <v>642</v>
      </c>
      <c r="B665" s="104">
        <v>24</v>
      </c>
      <c r="C665" s="54"/>
      <c r="D665" s="55"/>
      <c r="E665" s="182"/>
      <c r="F665" s="57"/>
      <c r="G665" s="141">
        <f t="shared" si="29"/>
        <v>1.4000000000170303</v>
      </c>
      <c r="H665" s="82">
        <f t="shared" si="30"/>
        <v>0</v>
      </c>
      <c r="I665" s="67"/>
      <c r="J665" s="73"/>
    </row>
    <row r="666" spans="1:10" ht="20.25">
      <c r="A666" s="50">
        <v>643</v>
      </c>
      <c r="B666" s="104">
        <v>24</v>
      </c>
      <c r="C666" s="54"/>
      <c r="D666" s="55"/>
      <c r="E666" s="182"/>
      <c r="F666" s="57"/>
      <c r="G666" s="141">
        <f t="shared" ref="G666:G729" si="31">G665-E666+C666</f>
        <v>1.4000000000170303</v>
      </c>
      <c r="H666" s="82">
        <f t="shared" ref="H666:H729" si="32">H665-F666+D666</f>
        <v>0</v>
      </c>
      <c r="I666" s="67"/>
      <c r="J666" s="73"/>
    </row>
    <row r="667" spans="1:10" ht="20.25">
      <c r="A667" s="50">
        <v>644</v>
      </c>
      <c r="B667" s="104">
        <v>24</v>
      </c>
      <c r="C667" s="54"/>
      <c r="D667" s="55"/>
      <c r="E667" s="182"/>
      <c r="F667" s="57"/>
      <c r="G667" s="141">
        <f t="shared" si="31"/>
        <v>1.4000000000170303</v>
      </c>
      <c r="H667" s="82">
        <f t="shared" si="32"/>
        <v>0</v>
      </c>
      <c r="I667" s="67"/>
      <c r="J667" s="73"/>
    </row>
    <row r="668" spans="1:10" ht="20.25">
      <c r="A668" s="50">
        <v>645</v>
      </c>
      <c r="B668" s="104">
        <v>24</v>
      </c>
      <c r="C668" s="54"/>
      <c r="D668" s="55"/>
      <c r="E668" s="182"/>
      <c r="F668" s="57"/>
      <c r="G668" s="141">
        <f t="shared" si="31"/>
        <v>1.4000000000170303</v>
      </c>
      <c r="H668" s="82">
        <f t="shared" si="32"/>
        <v>0</v>
      </c>
      <c r="I668" s="67"/>
      <c r="J668" s="73"/>
    </row>
    <row r="669" spans="1:10" ht="20.25">
      <c r="A669" s="50">
        <v>646</v>
      </c>
      <c r="B669" s="104">
        <v>24</v>
      </c>
      <c r="C669" s="54"/>
      <c r="D669" s="55"/>
      <c r="E669" s="182"/>
      <c r="F669" s="57"/>
      <c r="G669" s="141">
        <f t="shared" si="31"/>
        <v>1.4000000000170303</v>
      </c>
      <c r="H669" s="82">
        <f t="shared" si="32"/>
        <v>0</v>
      </c>
      <c r="I669" s="67"/>
      <c r="J669" s="73"/>
    </row>
    <row r="670" spans="1:10" ht="20.25">
      <c r="A670" s="50">
        <v>647</v>
      </c>
      <c r="B670" s="104">
        <v>24</v>
      </c>
      <c r="C670" s="54"/>
      <c r="D670" s="55"/>
      <c r="E670" s="182"/>
      <c r="F670" s="57"/>
      <c r="G670" s="141">
        <f t="shared" si="31"/>
        <v>1.4000000000170303</v>
      </c>
      <c r="H670" s="82">
        <f t="shared" si="32"/>
        <v>0</v>
      </c>
      <c r="I670" s="67"/>
      <c r="J670" s="73"/>
    </row>
    <row r="671" spans="1:10" ht="20.25">
      <c r="A671" s="50">
        <v>648</v>
      </c>
      <c r="B671" s="104">
        <v>24</v>
      </c>
      <c r="C671" s="54"/>
      <c r="D671" s="55"/>
      <c r="E671" s="182"/>
      <c r="F671" s="57"/>
      <c r="G671" s="141">
        <f t="shared" si="31"/>
        <v>1.4000000000170303</v>
      </c>
      <c r="H671" s="82">
        <f t="shared" si="32"/>
        <v>0</v>
      </c>
      <c r="I671" s="67"/>
      <c r="J671" s="73"/>
    </row>
    <row r="672" spans="1:10" ht="20.25">
      <c r="A672" s="50">
        <v>649</v>
      </c>
      <c r="B672" s="104">
        <v>24</v>
      </c>
      <c r="C672" s="54"/>
      <c r="D672" s="55"/>
      <c r="E672" s="182"/>
      <c r="F672" s="57"/>
      <c r="G672" s="141">
        <f t="shared" si="31"/>
        <v>1.4000000000170303</v>
      </c>
      <c r="H672" s="82">
        <f t="shared" si="32"/>
        <v>0</v>
      </c>
      <c r="I672" s="67"/>
      <c r="J672" s="73"/>
    </row>
    <row r="673" spans="1:10" ht="20.25">
      <c r="A673" s="50">
        <v>650</v>
      </c>
      <c r="B673" s="104">
        <v>24</v>
      </c>
      <c r="C673" s="54"/>
      <c r="D673" s="55"/>
      <c r="E673" s="182"/>
      <c r="F673" s="57"/>
      <c r="G673" s="141">
        <f t="shared" si="31"/>
        <v>1.4000000000170303</v>
      </c>
      <c r="H673" s="82">
        <f t="shared" si="32"/>
        <v>0</v>
      </c>
      <c r="I673" s="67"/>
      <c r="J673" s="73"/>
    </row>
    <row r="674" spans="1:10" ht="20.25">
      <c r="A674" s="50">
        <v>651</v>
      </c>
      <c r="B674" s="104">
        <v>24</v>
      </c>
      <c r="C674" s="54"/>
      <c r="D674" s="55"/>
      <c r="E674" s="182"/>
      <c r="F674" s="57"/>
      <c r="G674" s="141">
        <f t="shared" si="31"/>
        <v>1.4000000000170303</v>
      </c>
      <c r="H674" s="82">
        <f t="shared" si="32"/>
        <v>0</v>
      </c>
      <c r="I674" s="67"/>
      <c r="J674" s="73"/>
    </row>
    <row r="675" spans="1:10" ht="20.25">
      <c r="A675" s="50">
        <v>652</v>
      </c>
      <c r="B675" s="104">
        <v>24</v>
      </c>
      <c r="C675" s="54"/>
      <c r="D675" s="55"/>
      <c r="E675" s="182"/>
      <c r="F675" s="57"/>
      <c r="G675" s="141">
        <f t="shared" si="31"/>
        <v>1.4000000000170303</v>
      </c>
      <c r="H675" s="82">
        <f t="shared" si="32"/>
        <v>0</v>
      </c>
      <c r="I675" s="67"/>
      <c r="J675" s="73"/>
    </row>
    <row r="676" spans="1:10" ht="20.25">
      <c r="A676" s="50">
        <v>653</v>
      </c>
      <c r="B676" s="104">
        <v>24</v>
      </c>
      <c r="C676" s="54"/>
      <c r="D676" s="55"/>
      <c r="E676" s="182"/>
      <c r="F676" s="57"/>
      <c r="G676" s="141">
        <f t="shared" si="31"/>
        <v>1.4000000000170303</v>
      </c>
      <c r="H676" s="82">
        <f t="shared" si="32"/>
        <v>0</v>
      </c>
      <c r="I676" s="67"/>
      <c r="J676" s="73"/>
    </row>
    <row r="677" spans="1:10" ht="20.25">
      <c r="A677" s="50">
        <v>654</v>
      </c>
      <c r="B677" s="104">
        <v>24</v>
      </c>
      <c r="C677" s="54"/>
      <c r="D677" s="55"/>
      <c r="E677" s="182"/>
      <c r="F677" s="57"/>
      <c r="G677" s="141">
        <f t="shared" si="31"/>
        <v>1.4000000000170303</v>
      </c>
      <c r="H677" s="82">
        <f t="shared" si="32"/>
        <v>0</v>
      </c>
      <c r="I677" s="67"/>
      <c r="J677" s="73"/>
    </row>
    <row r="678" spans="1:10" ht="20.25">
      <c r="A678" s="50">
        <v>655</v>
      </c>
      <c r="B678" s="104">
        <v>24</v>
      </c>
      <c r="C678" s="54"/>
      <c r="D678" s="55"/>
      <c r="E678" s="182"/>
      <c r="F678" s="57"/>
      <c r="G678" s="141">
        <f t="shared" si="31"/>
        <v>1.4000000000170303</v>
      </c>
      <c r="H678" s="82">
        <f t="shared" si="32"/>
        <v>0</v>
      </c>
      <c r="I678" s="67"/>
      <c r="J678" s="73"/>
    </row>
    <row r="679" spans="1:10" ht="20.25">
      <c r="A679" s="50">
        <v>656</v>
      </c>
      <c r="B679" s="104">
        <v>24</v>
      </c>
      <c r="C679" s="54"/>
      <c r="D679" s="55"/>
      <c r="E679" s="182"/>
      <c r="F679" s="57"/>
      <c r="G679" s="141">
        <f t="shared" si="31"/>
        <v>1.4000000000170303</v>
      </c>
      <c r="H679" s="82">
        <f t="shared" si="32"/>
        <v>0</v>
      </c>
      <c r="I679" s="67"/>
      <c r="J679" s="73"/>
    </row>
    <row r="680" spans="1:10" ht="20.25">
      <c r="A680" s="50">
        <v>657</v>
      </c>
      <c r="B680" s="104">
        <v>24</v>
      </c>
      <c r="C680" s="54"/>
      <c r="D680" s="55"/>
      <c r="E680" s="182"/>
      <c r="F680" s="57"/>
      <c r="G680" s="141">
        <f t="shared" si="31"/>
        <v>1.4000000000170303</v>
      </c>
      <c r="H680" s="82">
        <f t="shared" si="32"/>
        <v>0</v>
      </c>
      <c r="I680" s="67"/>
      <c r="J680" s="73"/>
    </row>
    <row r="681" spans="1:10" ht="20.25">
      <c r="A681" s="50">
        <v>658</v>
      </c>
      <c r="B681" s="104">
        <v>24</v>
      </c>
      <c r="C681" s="54"/>
      <c r="D681" s="55"/>
      <c r="E681" s="182"/>
      <c r="F681" s="57"/>
      <c r="G681" s="141">
        <f t="shared" si="31"/>
        <v>1.4000000000170303</v>
      </c>
      <c r="H681" s="82">
        <f t="shared" si="32"/>
        <v>0</v>
      </c>
      <c r="I681" s="67"/>
      <c r="J681" s="73"/>
    </row>
    <row r="682" spans="1:10" ht="20.25">
      <c r="A682" s="50">
        <v>659</v>
      </c>
      <c r="B682" s="104">
        <v>24</v>
      </c>
      <c r="C682" s="54"/>
      <c r="D682" s="55"/>
      <c r="E682" s="182"/>
      <c r="F682" s="57"/>
      <c r="G682" s="141">
        <f t="shared" si="31"/>
        <v>1.4000000000170303</v>
      </c>
      <c r="H682" s="82">
        <f t="shared" si="32"/>
        <v>0</v>
      </c>
      <c r="I682" s="67"/>
      <c r="J682" s="73"/>
    </row>
    <row r="683" spans="1:10" ht="20.25">
      <c r="A683" s="50">
        <v>660</v>
      </c>
      <c r="B683" s="104">
        <v>24</v>
      </c>
      <c r="C683" s="54"/>
      <c r="D683" s="55"/>
      <c r="E683" s="182"/>
      <c r="F683" s="57"/>
      <c r="G683" s="141">
        <f t="shared" si="31"/>
        <v>1.4000000000170303</v>
      </c>
      <c r="H683" s="82">
        <f t="shared" si="32"/>
        <v>0</v>
      </c>
      <c r="I683" s="67"/>
      <c r="J683" s="73"/>
    </row>
    <row r="684" spans="1:10" ht="20.25">
      <c r="A684" s="50">
        <v>661</v>
      </c>
      <c r="B684" s="104">
        <v>24</v>
      </c>
      <c r="C684" s="54"/>
      <c r="D684" s="55"/>
      <c r="E684" s="182"/>
      <c r="F684" s="57"/>
      <c r="G684" s="141">
        <f t="shared" si="31"/>
        <v>1.4000000000170303</v>
      </c>
      <c r="H684" s="82">
        <f t="shared" si="32"/>
        <v>0</v>
      </c>
      <c r="I684" s="67"/>
      <c r="J684" s="73"/>
    </row>
    <row r="685" spans="1:10" ht="20.25">
      <c r="A685" s="50">
        <v>662</v>
      </c>
      <c r="B685" s="104">
        <v>24</v>
      </c>
      <c r="C685" s="54"/>
      <c r="D685" s="55"/>
      <c r="E685" s="182"/>
      <c r="F685" s="57"/>
      <c r="G685" s="141">
        <f t="shared" si="31"/>
        <v>1.4000000000170303</v>
      </c>
      <c r="H685" s="82">
        <f t="shared" si="32"/>
        <v>0</v>
      </c>
      <c r="I685" s="67"/>
      <c r="J685" s="73"/>
    </row>
    <row r="686" spans="1:10" ht="20.25">
      <c r="A686" s="50">
        <v>663</v>
      </c>
      <c r="B686" s="104">
        <v>24</v>
      </c>
      <c r="C686" s="54"/>
      <c r="D686" s="55"/>
      <c r="E686" s="182"/>
      <c r="F686" s="57"/>
      <c r="G686" s="141">
        <f t="shared" si="31"/>
        <v>1.4000000000170303</v>
      </c>
      <c r="H686" s="82">
        <f t="shared" si="32"/>
        <v>0</v>
      </c>
      <c r="I686" s="67"/>
      <c r="J686" s="73"/>
    </row>
    <row r="687" spans="1:10" ht="20.25">
      <c r="A687" s="50">
        <v>664</v>
      </c>
      <c r="B687" s="104">
        <v>24</v>
      </c>
      <c r="C687" s="54"/>
      <c r="D687" s="55"/>
      <c r="E687" s="182"/>
      <c r="F687" s="57"/>
      <c r="G687" s="141">
        <f t="shared" si="31"/>
        <v>1.4000000000170303</v>
      </c>
      <c r="H687" s="82">
        <f t="shared" si="32"/>
        <v>0</v>
      </c>
      <c r="I687" s="67"/>
      <c r="J687" s="73"/>
    </row>
    <row r="688" spans="1:10" ht="20.25">
      <c r="A688" s="50">
        <v>665</v>
      </c>
      <c r="B688" s="104">
        <v>24</v>
      </c>
      <c r="C688" s="54"/>
      <c r="D688" s="55"/>
      <c r="E688" s="182"/>
      <c r="F688" s="57"/>
      <c r="G688" s="141">
        <f t="shared" si="31"/>
        <v>1.4000000000170303</v>
      </c>
      <c r="H688" s="82">
        <f t="shared" si="32"/>
        <v>0</v>
      </c>
      <c r="I688" s="67"/>
      <c r="J688" s="73"/>
    </row>
    <row r="689" spans="1:10" ht="20.25">
      <c r="A689" s="50">
        <v>666</v>
      </c>
      <c r="B689" s="104">
        <v>24</v>
      </c>
      <c r="C689" s="54"/>
      <c r="D689" s="55"/>
      <c r="E689" s="182"/>
      <c r="F689" s="57"/>
      <c r="G689" s="141">
        <f t="shared" si="31"/>
        <v>1.4000000000170303</v>
      </c>
      <c r="H689" s="82">
        <f t="shared" si="32"/>
        <v>0</v>
      </c>
      <c r="I689" s="67"/>
      <c r="J689" s="73"/>
    </row>
    <row r="690" spans="1:10" ht="20.25">
      <c r="A690" s="50">
        <v>667</v>
      </c>
      <c r="B690" s="104">
        <v>24</v>
      </c>
      <c r="C690" s="54"/>
      <c r="D690" s="55"/>
      <c r="E690" s="182"/>
      <c r="F690" s="57"/>
      <c r="G690" s="141">
        <f t="shared" si="31"/>
        <v>1.4000000000170303</v>
      </c>
      <c r="H690" s="82">
        <f t="shared" si="32"/>
        <v>0</v>
      </c>
      <c r="I690" s="67"/>
      <c r="J690" s="73"/>
    </row>
    <row r="691" spans="1:10" ht="20.25">
      <c r="A691" s="50">
        <v>668</v>
      </c>
      <c r="B691" s="104">
        <v>24</v>
      </c>
      <c r="C691" s="54"/>
      <c r="D691" s="55"/>
      <c r="E691" s="182"/>
      <c r="F691" s="57"/>
      <c r="G691" s="141">
        <f t="shared" si="31"/>
        <v>1.4000000000170303</v>
      </c>
      <c r="H691" s="82">
        <f t="shared" si="32"/>
        <v>0</v>
      </c>
      <c r="I691" s="67"/>
      <c r="J691" s="73"/>
    </row>
    <row r="692" spans="1:10" ht="20.25">
      <c r="A692" s="50">
        <v>669</v>
      </c>
      <c r="B692" s="104">
        <v>24</v>
      </c>
      <c r="C692" s="54"/>
      <c r="D692" s="55"/>
      <c r="E692" s="182"/>
      <c r="F692" s="57"/>
      <c r="G692" s="141">
        <f t="shared" si="31"/>
        <v>1.4000000000170303</v>
      </c>
      <c r="H692" s="82">
        <f t="shared" si="32"/>
        <v>0</v>
      </c>
      <c r="I692" s="67"/>
      <c r="J692" s="73"/>
    </row>
    <row r="693" spans="1:10" ht="20.25">
      <c r="A693" s="50">
        <v>670</v>
      </c>
      <c r="B693" s="104">
        <v>24</v>
      </c>
      <c r="C693" s="54"/>
      <c r="D693" s="55"/>
      <c r="E693" s="182"/>
      <c r="F693" s="57"/>
      <c r="G693" s="141">
        <f t="shared" si="31"/>
        <v>1.4000000000170303</v>
      </c>
      <c r="H693" s="82">
        <f t="shared" si="32"/>
        <v>0</v>
      </c>
      <c r="I693" s="67"/>
      <c r="J693" s="73"/>
    </row>
    <row r="694" spans="1:10" ht="20.25">
      <c r="A694" s="50">
        <v>671</v>
      </c>
      <c r="B694" s="104">
        <v>24</v>
      </c>
      <c r="C694" s="54"/>
      <c r="D694" s="55"/>
      <c r="E694" s="182"/>
      <c r="F694" s="57"/>
      <c r="G694" s="141">
        <f t="shared" si="31"/>
        <v>1.4000000000170303</v>
      </c>
      <c r="H694" s="82">
        <f t="shared" si="32"/>
        <v>0</v>
      </c>
      <c r="I694" s="67"/>
      <c r="J694" s="73"/>
    </row>
    <row r="695" spans="1:10" ht="20.25">
      <c r="A695" s="50">
        <v>672</v>
      </c>
      <c r="B695" s="104">
        <v>24</v>
      </c>
      <c r="C695" s="54"/>
      <c r="D695" s="55"/>
      <c r="E695" s="182"/>
      <c r="F695" s="57"/>
      <c r="G695" s="141">
        <f t="shared" si="31"/>
        <v>1.4000000000170303</v>
      </c>
      <c r="H695" s="82">
        <f t="shared" si="32"/>
        <v>0</v>
      </c>
      <c r="I695" s="67"/>
      <c r="J695" s="73"/>
    </row>
    <row r="696" spans="1:10" ht="20.25">
      <c r="A696" s="50">
        <v>673</v>
      </c>
      <c r="B696" s="104">
        <v>24</v>
      </c>
      <c r="C696" s="54"/>
      <c r="D696" s="55"/>
      <c r="E696" s="182"/>
      <c r="F696" s="57"/>
      <c r="G696" s="141">
        <f t="shared" si="31"/>
        <v>1.4000000000170303</v>
      </c>
      <c r="H696" s="82">
        <f t="shared" si="32"/>
        <v>0</v>
      </c>
      <c r="I696" s="67"/>
      <c r="J696" s="73"/>
    </row>
    <row r="697" spans="1:10" ht="20.25">
      <c r="A697" s="50">
        <v>674</v>
      </c>
      <c r="B697" s="104">
        <v>24</v>
      </c>
      <c r="C697" s="54"/>
      <c r="D697" s="55"/>
      <c r="E697" s="182"/>
      <c r="F697" s="57"/>
      <c r="G697" s="141">
        <f t="shared" si="31"/>
        <v>1.4000000000170303</v>
      </c>
      <c r="H697" s="82">
        <f t="shared" si="32"/>
        <v>0</v>
      </c>
      <c r="I697" s="67"/>
      <c r="J697" s="73"/>
    </row>
    <row r="698" spans="1:10" ht="20.25">
      <c r="A698" s="50">
        <v>675</v>
      </c>
      <c r="B698" s="104">
        <v>24</v>
      </c>
      <c r="C698" s="54"/>
      <c r="D698" s="55"/>
      <c r="E698" s="182"/>
      <c r="F698" s="57"/>
      <c r="G698" s="141">
        <f t="shared" si="31"/>
        <v>1.4000000000170303</v>
      </c>
      <c r="H698" s="82">
        <f t="shared" si="32"/>
        <v>0</v>
      </c>
      <c r="I698" s="67"/>
      <c r="J698" s="73"/>
    </row>
    <row r="699" spans="1:10" ht="20.25">
      <c r="A699" s="50">
        <v>676</v>
      </c>
      <c r="B699" s="104">
        <v>24</v>
      </c>
      <c r="C699" s="54"/>
      <c r="D699" s="55"/>
      <c r="E699" s="182"/>
      <c r="F699" s="57"/>
      <c r="G699" s="141">
        <f t="shared" si="31"/>
        <v>1.4000000000170303</v>
      </c>
      <c r="H699" s="82">
        <f t="shared" si="32"/>
        <v>0</v>
      </c>
      <c r="I699" s="67"/>
      <c r="J699" s="73"/>
    </row>
    <row r="700" spans="1:10" ht="20.25">
      <c r="A700" s="50">
        <v>677</v>
      </c>
      <c r="B700" s="104">
        <v>24</v>
      </c>
      <c r="C700" s="54"/>
      <c r="D700" s="55"/>
      <c r="E700" s="182"/>
      <c r="F700" s="57"/>
      <c r="G700" s="141">
        <f t="shared" si="31"/>
        <v>1.4000000000170303</v>
      </c>
      <c r="H700" s="82">
        <f t="shared" si="32"/>
        <v>0</v>
      </c>
      <c r="I700" s="67"/>
      <c r="J700" s="73"/>
    </row>
    <row r="701" spans="1:10" ht="20.25">
      <c r="A701" s="50">
        <v>678</v>
      </c>
      <c r="B701" s="104">
        <v>24</v>
      </c>
      <c r="C701" s="54"/>
      <c r="D701" s="55"/>
      <c r="E701" s="182"/>
      <c r="F701" s="57"/>
      <c r="G701" s="141">
        <f t="shared" si="31"/>
        <v>1.4000000000170303</v>
      </c>
      <c r="H701" s="82">
        <f t="shared" si="32"/>
        <v>0</v>
      </c>
      <c r="I701" s="67"/>
      <c r="J701" s="73"/>
    </row>
    <row r="702" spans="1:10" ht="20.25">
      <c r="A702" s="50">
        <v>679</v>
      </c>
      <c r="B702" s="104">
        <v>24</v>
      </c>
      <c r="C702" s="54"/>
      <c r="D702" s="55"/>
      <c r="E702" s="182"/>
      <c r="F702" s="57"/>
      <c r="G702" s="141">
        <f t="shared" si="31"/>
        <v>1.4000000000170303</v>
      </c>
      <c r="H702" s="82">
        <f t="shared" si="32"/>
        <v>0</v>
      </c>
      <c r="I702" s="67"/>
      <c r="J702" s="73"/>
    </row>
    <row r="703" spans="1:10" ht="20.25">
      <c r="A703" s="50">
        <v>680</v>
      </c>
      <c r="B703" s="104">
        <v>24</v>
      </c>
      <c r="C703" s="54"/>
      <c r="D703" s="55"/>
      <c r="E703" s="182"/>
      <c r="F703" s="57"/>
      <c r="G703" s="141">
        <f t="shared" si="31"/>
        <v>1.4000000000170303</v>
      </c>
      <c r="H703" s="82">
        <f t="shared" si="32"/>
        <v>0</v>
      </c>
      <c r="I703" s="67"/>
      <c r="J703" s="73"/>
    </row>
    <row r="704" spans="1:10" ht="20.25">
      <c r="A704" s="50">
        <v>681</v>
      </c>
      <c r="B704" s="104">
        <v>24</v>
      </c>
      <c r="C704" s="54"/>
      <c r="D704" s="55"/>
      <c r="E704" s="182"/>
      <c r="F704" s="57"/>
      <c r="G704" s="141">
        <f t="shared" si="31"/>
        <v>1.4000000000170303</v>
      </c>
      <c r="H704" s="82">
        <f t="shared" si="32"/>
        <v>0</v>
      </c>
      <c r="I704" s="67"/>
      <c r="J704" s="73"/>
    </row>
    <row r="705" spans="1:10" ht="20.25">
      <c r="A705" s="50">
        <v>682</v>
      </c>
      <c r="B705" s="104">
        <v>24</v>
      </c>
      <c r="C705" s="54"/>
      <c r="D705" s="55"/>
      <c r="E705" s="182"/>
      <c r="F705" s="57"/>
      <c r="G705" s="141">
        <f t="shared" si="31"/>
        <v>1.4000000000170303</v>
      </c>
      <c r="H705" s="82">
        <f t="shared" si="32"/>
        <v>0</v>
      </c>
      <c r="I705" s="67"/>
      <c r="J705" s="73"/>
    </row>
    <row r="706" spans="1:10" ht="20.25">
      <c r="A706" s="50">
        <v>683</v>
      </c>
      <c r="B706" s="104">
        <v>24</v>
      </c>
      <c r="C706" s="54"/>
      <c r="D706" s="55"/>
      <c r="E706" s="182"/>
      <c r="F706" s="57"/>
      <c r="G706" s="141">
        <f t="shared" si="31"/>
        <v>1.4000000000170303</v>
      </c>
      <c r="H706" s="82">
        <f t="shared" si="32"/>
        <v>0</v>
      </c>
      <c r="I706" s="67"/>
      <c r="J706" s="73"/>
    </row>
    <row r="707" spans="1:10" ht="20.25">
      <c r="A707" s="50">
        <v>684</v>
      </c>
      <c r="B707" s="104">
        <v>24</v>
      </c>
      <c r="C707" s="54"/>
      <c r="D707" s="55"/>
      <c r="E707" s="182"/>
      <c r="F707" s="57"/>
      <c r="G707" s="141">
        <f t="shared" si="31"/>
        <v>1.4000000000170303</v>
      </c>
      <c r="H707" s="82">
        <f t="shared" si="32"/>
        <v>0</v>
      </c>
      <c r="I707" s="67"/>
      <c r="J707" s="73"/>
    </row>
    <row r="708" spans="1:10" ht="20.25">
      <c r="A708" s="50">
        <v>685</v>
      </c>
      <c r="B708" s="104">
        <v>24</v>
      </c>
      <c r="C708" s="54"/>
      <c r="D708" s="55"/>
      <c r="E708" s="182"/>
      <c r="F708" s="57"/>
      <c r="G708" s="141">
        <f t="shared" si="31"/>
        <v>1.4000000000170303</v>
      </c>
      <c r="H708" s="82">
        <f t="shared" si="32"/>
        <v>0</v>
      </c>
      <c r="I708" s="67"/>
      <c r="J708" s="73"/>
    </row>
    <row r="709" spans="1:10" ht="20.25">
      <c r="A709" s="50">
        <v>686</v>
      </c>
      <c r="B709" s="104">
        <v>24</v>
      </c>
      <c r="C709" s="54"/>
      <c r="D709" s="55"/>
      <c r="E709" s="182"/>
      <c r="F709" s="57"/>
      <c r="G709" s="141">
        <f t="shared" si="31"/>
        <v>1.4000000000170303</v>
      </c>
      <c r="H709" s="82">
        <f t="shared" si="32"/>
        <v>0</v>
      </c>
      <c r="I709" s="67"/>
      <c r="J709" s="73"/>
    </row>
    <row r="710" spans="1:10" ht="20.25">
      <c r="A710" s="50">
        <v>687</v>
      </c>
      <c r="B710" s="104">
        <v>24</v>
      </c>
      <c r="C710" s="54"/>
      <c r="D710" s="55"/>
      <c r="E710" s="182"/>
      <c r="F710" s="57"/>
      <c r="G710" s="141">
        <f t="shared" si="31"/>
        <v>1.4000000000170303</v>
      </c>
      <c r="H710" s="82">
        <f t="shared" si="32"/>
        <v>0</v>
      </c>
      <c r="I710" s="67"/>
      <c r="J710" s="73"/>
    </row>
    <row r="711" spans="1:10" ht="20.25">
      <c r="A711" s="50">
        <v>688</v>
      </c>
      <c r="B711" s="104">
        <v>24</v>
      </c>
      <c r="C711" s="54"/>
      <c r="D711" s="55"/>
      <c r="E711" s="182"/>
      <c r="F711" s="57"/>
      <c r="G711" s="141">
        <f t="shared" si="31"/>
        <v>1.4000000000170303</v>
      </c>
      <c r="H711" s="82">
        <f t="shared" si="32"/>
        <v>0</v>
      </c>
      <c r="I711" s="67"/>
      <c r="J711" s="73"/>
    </row>
    <row r="712" spans="1:10" ht="20.25">
      <c r="A712" s="50">
        <v>689</v>
      </c>
      <c r="B712" s="104">
        <v>24</v>
      </c>
      <c r="C712" s="54"/>
      <c r="D712" s="55"/>
      <c r="E712" s="182"/>
      <c r="F712" s="57"/>
      <c r="G712" s="141">
        <f t="shared" si="31"/>
        <v>1.4000000000170303</v>
      </c>
      <c r="H712" s="82">
        <f t="shared" si="32"/>
        <v>0</v>
      </c>
      <c r="I712" s="67"/>
      <c r="J712" s="73"/>
    </row>
    <row r="713" spans="1:10" ht="20.25">
      <c r="A713" s="50">
        <v>690</v>
      </c>
      <c r="B713" s="104">
        <v>24</v>
      </c>
      <c r="C713" s="54"/>
      <c r="D713" s="55"/>
      <c r="E713" s="182"/>
      <c r="F713" s="57"/>
      <c r="G713" s="141">
        <f t="shared" si="31"/>
        <v>1.4000000000170303</v>
      </c>
      <c r="H713" s="82">
        <f t="shared" si="32"/>
        <v>0</v>
      </c>
      <c r="I713" s="67"/>
      <c r="J713" s="73"/>
    </row>
    <row r="714" spans="1:10" ht="20.25">
      <c r="A714" s="50">
        <v>691</v>
      </c>
      <c r="B714" s="104">
        <v>24</v>
      </c>
      <c r="C714" s="54"/>
      <c r="D714" s="55"/>
      <c r="E714" s="182"/>
      <c r="F714" s="57"/>
      <c r="G714" s="141">
        <f t="shared" si="31"/>
        <v>1.4000000000170303</v>
      </c>
      <c r="H714" s="82">
        <f t="shared" si="32"/>
        <v>0</v>
      </c>
      <c r="I714" s="67"/>
      <c r="J714" s="73"/>
    </row>
    <row r="715" spans="1:10" ht="20.25">
      <c r="A715" s="50">
        <v>692</v>
      </c>
      <c r="B715" s="104">
        <v>24</v>
      </c>
      <c r="C715" s="54"/>
      <c r="D715" s="55"/>
      <c r="E715" s="182"/>
      <c r="F715" s="57"/>
      <c r="G715" s="141">
        <f t="shared" si="31"/>
        <v>1.4000000000170303</v>
      </c>
      <c r="H715" s="82">
        <f t="shared" si="32"/>
        <v>0</v>
      </c>
      <c r="I715" s="67"/>
      <c r="J715" s="73"/>
    </row>
    <row r="716" spans="1:10" ht="20.25">
      <c r="A716" s="50">
        <v>693</v>
      </c>
      <c r="B716" s="104">
        <v>24</v>
      </c>
      <c r="C716" s="54"/>
      <c r="D716" s="55"/>
      <c r="E716" s="182"/>
      <c r="F716" s="57"/>
      <c r="G716" s="141">
        <f t="shared" si="31"/>
        <v>1.4000000000170303</v>
      </c>
      <c r="H716" s="82">
        <f t="shared" si="32"/>
        <v>0</v>
      </c>
      <c r="I716" s="67"/>
      <c r="J716" s="73"/>
    </row>
    <row r="717" spans="1:10" ht="20.25">
      <c r="A717" s="50">
        <v>694</v>
      </c>
      <c r="B717" s="104">
        <v>24</v>
      </c>
      <c r="C717" s="54"/>
      <c r="D717" s="55"/>
      <c r="E717" s="182"/>
      <c r="F717" s="57"/>
      <c r="G717" s="141">
        <f t="shared" si="31"/>
        <v>1.4000000000170303</v>
      </c>
      <c r="H717" s="82">
        <f t="shared" si="32"/>
        <v>0</v>
      </c>
      <c r="I717" s="67"/>
      <c r="J717" s="73"/>
    </row>
    <row r="718" spans="1:10" ht="20.25">
      <c r="A718" s="50">
        <v>695</v>
      </c>
      <c r="B718" s="104">
        <v>24</v>
      </c>
      <c r="C718" s="54"/>
      <c r="D718" s="55"/>
      <c r="E718" s="182"/>
      <c r="F718" s="57"/>
      <c r="G718" s="141">
        <f t="shared" si="31"/>
        <v>1.4000000000170303</v>
      </c>
      <c r="H718" s="82">
        <f t="shared" si="32"/>
        <v>0</v>
      </c>
      <c r="I718" s="67"/>
      <c r="J718" s="73"/>
    </row>
    <row r="719" spans="1:10" ht="20.25">
      <c r="A719" s="50">
        <v>696</v>
      </c>
      <c r="B719" s="104">
        <v>24</v>
      </c>
      <c r="C719" s="54"/>
      <c r="D719" s="55"/>
      <c r="E719" s="182"/>
      <c r="F719" s="57"/>
      <c r="G719" s="141">
        <f t="shared" si="31"/>
        <v>1.4000000000170303</v>
      </c>
      <c r="H719" s="82">
        <f t="shared" si="32"/>
        <v>0</v>
      </c>
      <c r="I719" s="67"/>
      <c r="J719" s="73"/>
    </row>
    <row r="720" spans="1:10" ht="20.25">
      <c r="A720" s="50">
        <v>697</v>
      </c>
      <c r="B720" s="104">
        <v>24</v>
      </c>
      <c r="C720" s="54"/>
      <c r="D720" s="55"/>
      <c r="E720" s="182"/>
      <c r="F720" s="57"/>
      <c r="G720" s="141">
        <f t="shared" si="31"/>
        <v>1.4000000000170303</v>
      </c>
      <c r="H720" s="82">
        <f t="shared" si="32"/>
        <v>0</v>
      </c>
      <c r="I720" s="67"/>
      <c r="J720" s="73"/>
    </row>
    <row r="721" spans="1:10" ht="20.25">
      <c r="A721" s="50">
        <v>698</v>
      </c>
      <c r="B721" s="104">
        <v>26</v>
      </c>
      <c r="C721" s="54"/>
      <c r="D721" s="55"/>
      <c r="E721" s="182"/>
      <c r="F721" s="57"/>
      <c r="G721" s="141">
        <f t="shared" si="31"/>
        <v>1.4000000000170303</v>
      </c>
      <c r="H721" s="82">
        <f t="shared" si="32"/>
        <v>0</v>
      </c>
      <c r="I721" s="67"/>
      <c r="J721" s="73"/>
    </row>
    <row r="722" spans="1:10" ht="20.25">
      <c r="A722" s="50">
        <v>699</v>
      </c>
      <c r="B722" s="104">
        <v>26</v>
      </c>
      <c r="C722" s="54"/>
      <c r="D722" s="55"/>
      <c r="E722" s="182"/>
      <c r="F722" s="57"/>
      <c r="G722" s="141">
        <f t="shared" si="31"/>
        <v>1.4000000000170303</v>
      </c>
      <c r="H722" s="82">
        <f t="shared" si="32"/>
        <v>0</v>
      </c>
      <c r="I722" s="67"/>
      <c r="J722" s="73"/>
    </row>
    <row r="723" spans="1:10" ht="20.25">
      <c r="A723" s="50">
        <v>700</v>
      </c>
      <c r="B723" s="104">
        <v>26</v>
      </c>
      <c r="C723" s="54"/>
      <c r="D723" s="55"/>
      <c r="E723" s="182"/>
      <c r="F723" s="57"/>
      <c r="G723" s="141">
        <f t="shared" si="31"/>
        <v>1.4000000000170303</v>
      </c>
      <c r="H723" s="82">
        <f t="shared" si="32"/>
        <v>0</v>
      </c>
      <c r="I723" s="67"/>
      <c r="J723" s="73"/>
    </row>
    <row r="724" spans="1:10" ht="20.25">
      <c r="A724" s="50">
        <v>701</v>
      </c>
      <c r="B724" s="104">
        <v>26</v>
      </c>
      <c r="C724" s="54"/>
      <c r="D724" s="55"/>
      <c r="E724" s="182"/>
      <c r="F724" s="57"/>
      <c r="G724" s="141">
        <f t="shared" si="31"/>
        <v>1.4000000000170303</v>
      </c>
      <c r="H724" s="82">
        <f t="shared" si="32"/>
        <v>0</v>
      </c>
      <c r="I724" s="67"/>
      <c r="J724" s="73"/>
    </row>
    <row r="725" spans="1:10" ht="20.25">
      <c r="A725" s="50">
        <v>702</v>
      </c>
      <c r="B725" s="104">
        <v>26</v>
      </c>
      <c r="C725" s="54"/>
      <c r="D725" s="55"/>
      <c r="E725" s="182"/>
      <c r="F725" s="57"/>
      <c r="G725" s="141">
        <f t="shared" si="31"/>
        <v>1.4000000000170303</v>
      </c>
      <c r="H725" s="82">
        <f t="shared" si="32"/>
        <v>0</v>
      </c>
      <c r="I725" s="67"/>
      <c r="J725" s="73"/>
    </row>
    <row r="726" spans="1:10" ht="20.25">
      <c r="A726" s="50">
        <v>703</v>
      </c>
      <c r="B726" s="104">
        <v>26</v>
      </c>
      <c r="C726" s="54"/>
      <c r="D726" s="55"/>
      <c r="E726" s="182"/>
      <c r="F726" s="57"/>
      <c r="G726" s="141">
        <f t="shared" si="31"/>
        <v>1.4000000000170303</v>
      </c>
      <c r="H726" s="82">
        <f t="shared" si="32"/>
        <v>0</v>
      </c>
      <c r="I726" s="67"/>
      <c r="J726" s="73"/>
    </row>
    <row r="727" spans="1:10" ht="20.25">
      <c r="A727" s="50">
        <v>704</v>
      </c>
      <c r="B727" s="104">
        <v>26</v>
      </c>
      <c r="C727" s="54"/>
      <c r="D727" s="55"/>
      <c r="E727" s="182"/>
      <c r="F727" s="57"/>
      <c r="G727" s="141">
        <f t="shared" si="31"/>
        <v>1.4000000000170303</v>
      </c>
      <c r="H727" s="82">
        <f t="shared" si="32"/>
        <v>0</v>
      </c>
      <c r="I727" s="67"/>
      <c r="J727" s="73"/>
    </row>
    <row r="728" spans="1:10" ht="20.25">
      <c r="A728" s="50">
        <v>705</v>
      </c>
      <c r="B728" s="104">
        <v>26</v>
      </c>
      <c r="C728" s="54"/>
      <c r="D728" s="55"/>
      <c r="E728" s="182"/>
      <c r="F728" s="57"/>
      <c r="G728" s="141">
        <f t="shared" si="31"/>
        <v>1.4000000000170303</v>
      </c>
      <c r="H728" s="82">
        <f t="shared" si="32"/>
        <v>0</v>
      </c>
      <c r="I728" s="67"/>
      <c r="J728" s="73"/>
    </row>
    <row r="729" spans="1:10" ht="20.25">
      <c r="A729" s="50">
        <v>706</v>
      </c>
      <c r="B729" s="104">
        <v>26</v>
      </c>
      <c r="C729" s="54"/>
      <c r="D729" s="55"/>
      <c r="E729" s="182"/>
      <c r="F729" s="57"/>
      <c r="G729" s="141">
        <f t="shared" si="31"/>
        <v>1.4000000000170303</v>
      </c>
      <c r="H729" s="82">
        <f t="shared" si="32"/>
        <v>0</v>
      </c>
      <c r="I729" s="67"/>
      <c r="J729" s="73"/>
    </row>
    <row r="730" spans="1:10" ht="20.25">
      <c r="A730" s="50">
        <v>707</v>
      </c>
      <c r="B730" s="104">
        <v>26</v>
      </c>
      <c r="C730" s="54"/>
      <c r="D730" s="55"/>
      <c r="E730" s="182"/>
      <c r="F730" s="57"/>
      <c r="G730" s="141">
        <f t="shared" ref="G730:G783" si="33">G729-E730+C730</f>
        <v>1.4000000000170303</v>
      </c>
      <c r="H730" s="82">
        <f t="shared" ref="H730:H783" si="34">H729-F730+D730</f>
        <v>0</v>
      </c>
      <c r="I730" s="67"/>
      <c r="J730" s="73"/>
    </row>
    <row r="731" spans="1:10" ht="20.25">
      <c r="A731" s="50">
        <v>708</v>
      </c>
      <c r="B731" s="104">
        <v>26</v>
      </c>
      <c r="C731" s="54"/>
      <c r="D731" s="55"/>
      <c r="E731" s="182"/>
      <c r="F731" s="57"/>
      <c r="G731" s="141">
        <f t="shared" si="33"/>
        <v>1.4000000000170303</v>
      </c>
      <c r="H731" s="82">
        <f t="shared" si="34"/>
        <v>0</v>
      </c>
      <c r="I731" s="67"/>
      <c r="J731" s="73"/>
    </row>
    <row r="732" spans="1:10" ht="20.25">
      <c r="A732" s="50">
        <v>709</v>
      </c>
      <c r="B732" s="104">
        <v>26</v>
      </c>
      <c r="C732" s="54"/>
      <c r="D732" s="55"/>
      <c r="E732" s="182"/>
      <c r="F732" s="57"/>
      <c r="G732" s="141">
        <f t="shared" si="33"/>
        <v>1.4000000000170303</v>
      </c>
      <c r="H732" s="82">
        <f t="shared" si="34"/>
        <v>0</v>
      </c>
      <c r="I732" s="67"/>
      <c r="J732" s="73"/>
    </row>
    <row r="733" spans="1:10" ht="20.25">
      <c r="A733" s="50">
        <v>710</v>
      </c>
      <c r="B733" s="104">
        <v>26</v>
      </c>
      <c r="C733" s="54"/>
      <c r="D733" s="55"/>
      <c r="E733" s="182"/>
      <c r="F733" s="57"/>
      <c r="G733" s="141">
        <f t="shared" si="33"/>
        <v>1.4000000000170303</v>
      </c>
      <c r="H733" s="82">
        <f t="shared" si="34"/>
        <v>0</v>
      </c>
      <c r="I733" s="67"/>
      <c r="J733" s="73"/>
    </row>
    <row r="734" spans="1:10" ht="20.25">
      <c r="A734" s="50">
        <v>711</v>
      </c>
      <c r="B734" s="104">
        <v>26</v>
      </c>
      <c r="C734" s="54"/>
      <c r="D734" s="55"/>
      <c r="E734" s="182"/>
      <c r="F734" s="57"/>
      <c r="G734" s="141">
        <f t="shared" si="33"/>
        <v>1.4000000000170303</v>
      </c>
      <c r="H734" s="82">
        <f t="shared" si="34"/>
        <v>0</v>
      </c>
      <c r="I734" s="67"/>
      <c r="J734" s="73"/>
    </row>
    <row r="735" spans="1:10" ht="20.25">
      <c r="A735" s="50">
        <v>712</v>
      </c>
      <c r="B735" s="104">
        <v>26</v>
      </c>
      <c r="C735" s="54"/>
      <c r="D735" s="55"/>
      <c r="E735" s="182"/>
      <c r="F735" s="57"/>
      <c r="G735" s="141">
        <f t="shared" si="33"/>
        <v>1.4000000000170303</v>
      </c>
      <c r="H735" s="82">
        <f t="shared" si="34"/>
        <v>0</v>
      </c>
      <c r="I735" s="67"/>
      <c r="J735" s="73"/>
    </row>
    <row r="736" spans="1:10" ht="20.25">
      <c r="A736" s="50">
        <v>713</v>
      </c>
      <c r="B736" s="104">
        <v>26</v>
      </c>
      <c r="C736" s="54"/>
      <c r="D736" s="55"/>
      <c r="E736" s="182"/>
      <c r="F736" s="57"/>
      <c r="G736" s="141">
        <f t="shared" si="33"/>
        <v>1.4000000000170303</v>
      </c>
      <c r="H736" s="82">
        <f t="shared" si="34"/>
        <v>0</v>
      </c>
      <c r="I736" s="67"/>
      <c r="J736" s="73"/>
    </row>
    <row r="737" spans="1:11" ht="20.25">
      <c r="A737" s="50">
        <v>714</v>
      </c>
      <c r="B737" s="104">
        <v>26</v>
      </c>
      <c r="C737" s="54"/>
      <c r="D737" s="55"/>
      <c r="E737" s="182"/>
      <c r="F737" s="57"/>
      <c r="G737" s="141">
        <f t="shared" si="33"/>
        <v>1.4000000000170303</v>
      </c>
      <c r="H737" s="82">
        <f t="shared" si="34"/>
        <v>0</v>
      </c>
      <c r="I737" s="67"/>
      <c r="J737" s="73"/>
    </row>
    <row r="738" spans="1:11" ht="20.25">
      <c r="A738" s="50">
        <v>715</v>
      </c>
      <c r="B738" s="104">
        <v>26</v>
      </c>
      <c r="C738" s="54"/>
      <c r="D738" s="55"/>
      <c r="E738" s="182"/>
      <c r="F738" s="57"/>
      <c r="G738" s="141">
        <f t="shared" si="33"/>
        <v>1.4000000000170303</v>
      </c>
      <c r="H738" s="82">
        <f t="shared" si="34"/>
        <v>0</v>
      </c>
      <c r="I738" s="67"/>
      <c r="J738" s="73"/>
    </row>
    <row r="739" spans="1:11" ht="20.25">
      <c r="A739" s="50">
        <v>716</v>
      </c>
      <c r="B739" s="104">
        <v>26</v>
      </c>
      <c r="C739" s="54"/>
      <c r="D739" s="55"/>
      <c r="E739" s="182"/>
      <c r="F739" s="57"/>
      <c r="G739" s="141">
        <f t="shared" si="33"/>
        <v>1.4000000000170303</v>
      </c>
      <c r="H739" s="82">
        <f t="shared" si="34"/>
        <v>0</v>
      </c>
      <c r="I739" s="67"/>
      <c r="J739" s="73"/>
    </row>
    <row r="740" spans="1:11" ht="20.25">
      <c r="A740" s="50">
        <v>717</v>
      </c>
      <c r="B740" s="104">
        <v>26</v>
      </c>
      <c r="C740" s="54"/>
      <c r="D740" s="55"/>
      <c r="E740" s="182"/>
      <c r="F740" s="57"/>
      <c r="G740" s="141">
        <f t="shared" si="33"/>
        <v>1.4000000000170303</v>
      </c>
      <c r="H740" s="82">
        <f t="shared" si="34"/>
        <v>0</v>
      </c>
      <c r="I740" s="67"/>
      <c r="J740" s="73"/>
    </row>
    <row r="741" spans="1:11" ht="20.25">
      <c r="A741" s="50">
        <v>718</v>
      </c>
      <c r="B741" s="104">
        <v>26</v>
      </c>
      <c r="C741" s="54"/>
      <c r="D741" s="55"/>
      <c r="E741" s="182"/>
      <c r="F741" s="57"/>
      <c r="G741" s="141">
        <f t="shared" si="33"/>
        <v>1.4000000000170303</v>
      </c>
      <c r="H741" s="82">
        <f t="shared" si="34"/>
        <v>0</v>
      </c>
      <c r="I741" s="67"/>
      <c r="J741" s="73"/>
    </row>
    <row r="742" spans="1:11" ht="20.25">
      <c r="A742" s="50">
        <v>719</v>
      </c>
      <c r="B742" s="104">
        <v>26</v>
      </c>
      <c r="C742" s="54"/>
      <c r="D742" s="55"/>
      <c r="E742" s="182"/>
      <c r="F742" s="57"/>
      <c r="G742" s="141">
        <f t="shared" si="33"/>
        <v>1.4000000000170303</v>
      </c>
      <c r="H742" s="82">
        <f t="shared" si="34"/>
        <v>0</v>
      </c>
      <c r="I742" s="67"/>
      <c r="J742" s="73"/>
    </row>
    <row r="743" spans="1:11" ht="20.25">
      <c r="A743" s="50">
        <v>720</v>
      </c>
      <c r="B743" s="104">
        <v>26</v>
      </c>
      <c r="C743" s="54"/>
      <c r="D743" s="55"/>
      <c r="E743" s="182"/>
      <c r="F743" s="57"/>
      <c r="G743" s="141">
        <f t="shared" si="33"/>
        <v>1.4000000000170303</v>
      </c>
      <c r="H743" s="82">
        <f t="shared" si="34"/>
        <v>0</v>
      </c>
      <c r="I743" s="67"/>
      <c r="J743" s="73"/>
    </row>
    <row r="744" spans="1:11" ht="20.25">
      <c r="A744" s="50">
        <v>721</v>
      </c>
      <c r="B744" s="104">
        <v>26</v>
      </c>
      <c r="C744" s="54"/>
      <c r="D744" s="55"/>
      <c r="E744" s="182"/>
      <c r="F744" s="57"/>
      <c r="G744" s="141">
        <f t="shared" si="33"/>
        <v>1.4000000000170303</v>
      </c>
      <c r="H744" s="82">
        <f t="shared" si="34"/>
        <v>0</v>
      </c>
      <c r="I744" s="67"/>
      <c r="J744" s="73"/>
    </row>
    <row r="745" spans="1:11" ht="20.25">
      <c r="A745" s="50">
        <v>722</v>
      </c>
      <c r="B745" s="104">
        <v>26</v>
      </c>
      <c r="C745" s="54"/>
      <c r="D745" s="55"/>
      <c r="E745" s="182"/>
      <c r="F745" s="57"/>
      <c r="G745" s="141">
        <f t="shared" si="33"/>
        <v>1.4000000000170303</v>
      </c>
      <c r="H745" s="82">
        <f t="shared" si="34"/>
        <v>0</v>
      </c>
      <c r="I745" s="67"/>
      <c r="J745" s="73"/>
      <c r="K745" t="s">
        <v>102</v>
      </c>
    </row>
    <row r="746" spans="1:11" ht="20.25">
      <c r="A746" s="50">
        <v>723</v>
      </c>
      <c r="B746" s="104">
        <v>26</v>
      </c>
      <c r="C746" s="54"/>
      <c r="D746" s="55"/>
      <c r="E746" s="182"/>
      <c r="F746" s="57"/>
      <c r="G746" s="141">
        <f t="shared" si="33"/>
        <v>1.4000000000170303</v>
      </c>
      <c r="H746" s="82">
        <f t="shared" si="34"/>
        <v>0</v>
      </c>
      <c r="I746" s="67"/>
      <c r="J746" s="73"/>
    </row>
    <row r="747" spans="1:11" ht="20.25">
      <c r="A747" s="50">
        <v>724</v>
      </c>
      <c r="B747" s="104">
        <v>26</v>
      </c>
      <c r="C747" s="54"/>
      <c r="D747" s="55"/>
      <c r="E747" s="182"/>
      <c r="F747" s="57"/>
      <c r="G747" s="141">
        <f t="shared" si="33"/>
        <v>1.4000000000170303</v>
      </c>
      <c r="H747" s="82">
        <f t="shared" si="34"/>
        <v>0</v>
      </c>
      <c r="I747" s="67"/>
      <c r="J747" s="73"/>
    </row>
    <row r="748" spans="1:11" ht="20.25">
      <c r="A748" s="50">
        <v>725</v>
      </c>
      <c r="B748" s="104">
        <v>26</v>
      </c>
      <c r="C748" s="54"/>
      <c r="D748" s="55"/>
      <c r="E748" s="182"/>
      <c r="F748" s="57"/>
      <c r="G748" s="141">
        <f t="shared" si="33"/>
        <v>1.4000000000170303</v>
      </c>
      <c r="H748" s="82">
        <f t="shared" si="34"/>
        <v>0</v>
      </c>
      <c r="I748" s="67"/>
      <c r="J748" s="73"/>
    </row>
    <row r="749" spans="1:11" ht="20.25">
      <c r="A749" s="50">
        <v>726</v>
      </c>
      <c r="B749" s="104">
        <v>26</v>
      </c>
      <c r="C749" s="54"/>
      <c r="D749" s="55"/>
      <c r="E749" s="182"/>
      <c r="F749" s="57"/>
      <c r="G749" s="141">
        <f t="shared" si="33"/>
        <v>1.4000000000170303</v>
      </c>
      <c r="H749" s="82">
        <f t="shared" si="34"/>
        <v>0</v>
      </c>
      <c r="I749" s="67"/>
      <c r="J749" s="73"/>
    </row>
    <row r="750" spans="1:11" ht="20.25">
      <c r="A750" s="50">
        <v>727</v>
      </c>
      <c r="B750" s="104">
        <v>26</v>
      </c>
      <c r="C750" s="54"/>
      <c r="D750" s="55"/>
      <c r="E750" s="182"/>
      <c r="F750" s="57"/>
      <c r="G750" s="141">
        <f t="shared" si="33"/>
        <v>1.4000000000170303</v>
      </c>
      <c r="H750" s="82">
        <f t="shared" si="34"/>
        <v>0</v>
      </c>
      <c r="I750" s="67"/>
      <c r="J750" s="73"/>
    </row>
    <row r="751" spans="1:11" ht="20.25">
      <c r="A751" s="50"/>
      <c r="B751" s="104">
        <v>26</v>
      </c>
      <c r="C751" s="54"/>
      <c r="D751" s="55"/>
      <c r="E751" s="182"/>
      <c r="F751" s="57"/>
      <c r="G751" s="141">
        <f t="shared" si="33"/>
        <v>1.4000000000170303</v>
      </c>
      <c r="H751" s="82">
        <f t="shared" si="34"/>
        <v>0</v>
      </c>
      <c r="I751" s="67"/>
      <c r="J751" s="73"/>
    </row>
    <row r="752" spans="1:11" ht="20.25">
      <c r="A752" s="50">
        <v>729</v>
      </c>
      <c r="B752" s="104">
        <v>26</v>
      </c>
      <c r="C752" s="54"/>
      <c r="D752" s="55"/>
      <c r="E752" s="182"/>
      <c r="F752" s="57"/>
      <c r="G752" s="141">
        <f t="shared" si="33"/>
        <v>1.4000000000170303</v>
      </c>
      <c r="H752" s="82">
        <f t="shared" si="34"/>
        <v>0</v>
      </c>
      <c r="I752" s="67"/>
      <c r="J752" s="73"/>
    </row>
    <row r="753" spans="1:10" ht="20.25">
      <c r="A753" s="50">
        <v>730</v>
      </c>
      <c r="B753" s="104">
        <v>26</v>
      </c>
      <c r="C753" s="54"/>
      <c r="D753" s="55"/>
      <c r="E753" s="182"/>
      <c r="F753" s="57"/>
      <c r="G753" s="141">
        <f t="shared" si="33"/>
        <v>1.4000000000170303</v>
      </c>
      <c r="H753" s="82">
        <f t="shared" si="34"/>
        <v>0</v>
      </c>
      <c r="I753" s="67"/>
      <c r="J753" s="73"/>
    </row>
    <row r="754" spans="1:10" ht="20.25">
      <c r="A754" s="50">
        <v>731</v>
      </c>
      <c r="B754" s="104">
        <v>26</v>
      </c>
      <c r="C754" s="54"/>
      <c r="D754" s="55"/>
      <c r="E754" s="182"/>
      <c r="F754" s="57"/>
      <c r="G754" s="141">
        <f t="shared" si="33"/>
        <v>1.4000000000170303</v>
      </c>
      <c r="H754" s="82">
        <f t="shared" si="34"/>
        <v>0</v>
      </c>
      <c r="I754" s="67"/>
      <c r="J754" s="73"/>
    </row>
    <row r="755" spans="1:10" ht="20.25">
      <c r="A755" s="50">
        <v>732</v>
      </c>
      <c r="B755" s="104">
        <v>26</v>
      </c>
      <c r="C755" s="54"/>
      <c r="D755" s="55"/>
      <c r="E755" s="182"/>
      <c r="F755" s="57"/>
      <c r="G755" s="141">
        <f t="shared" si="33"/>
        <v>1.4000000000170303</v>
      </c>
      <c r="H755" s="82">
        <f t="shared" si="34"/>
        <v>0</v>
      </c>
      <c r="I755" s="67"/>
      <c r="J755" s="73"/>
    </row>
    <row r="756" spans="1:10" ht="20.25">
      <c r="A756" s="50">
        <v>733</v>
      </c>
      <c r="B756" s="104">
        <v>26</v>
      </c>
      <c r="C756" s="54"/>
      <c r="D756" s="55"/>
      <c r="E756" s="182"/>
      <c r="F756" s="57"/>
      <c r="G756" s="141">
        <f t="shared" si="33"/>
        <v>1.4000000000170303</v>
      </c>
      <c r="H756" s="82">
        <f t="shared" si="34"/>
        <v>0</v>
      </c>
      <c r="I756" s="67"/>
      <c r="J756" s="73"/>
    </row>
    <row r="757" spans="1:10" ht="20.25">
      <c r="A757" s="50">
        <v>734</v>
      </c>
      <c r="B757" s="104">
        <v>26</v>
      </c>
      <c r="C757" s="54"/>
      <c r="D757" s="55"/>
      <c r="E757" s="182"/>
      <c r="F757" s="57"/>
      <c r="G757" s="141">
        <f t="shared" si="33"/>
        <v>1.4000000000170303</v>
      </c>
      <c r="H757" s="82">
        <f t="shared" si="34"/>
        <v>0</v>
      </c>
      <c r="I757" s="67"/>
      <c r="J757" s="73"/>
    </row>
    <row r="758" spans="1:10" ht="20.25">
      <c r="A758" s="50">
        <v>735</v>
      </c>
      <c r="B758" s="104">
        <v>26</v>
      </c>
      <c r="C758" s="54"/>
      <c r="D758" s="55"/>
      <c r="E758" s="182"/>
      <c r="F758" s="57"/>
      <c r="G758" s="141">
        <f t="shared" si="33"/>
        <v>1.4000000000170303</v>
      </c>
      <c r="H758" s="82">
        <f t="shared" si="34"/>
        <v>0</v>
      </c>
      <c r="I758" s="67"/>
      <c r="J758" s="73"/>
    </row>
    <row r="759" spans="1:10" ht="20.25">
      <c r="A759" s="50">
        <v>736</v>
      </c>
      <c r="B759" s="104">
        <v>26</v>
      </c>
      <c r="C759" s="54"/>
      <c r="D759" s="55"/>
      <c r="E759" s="182"/>
      <c r="F759" s="57"/>
      <c r="G759" s="141">
        <f t="shared" si="33"/>
        <v>1.4000000000170303</v>
      </c>
      <c r="H759" s="82">
        <f t="shared" si="34"/>
        <v>0</v>
      </c>
      <c r="I759" s="67"/>
      <c r="J759" s="73"/>
    </row>
    <row r="760" spans="1:10" ht="20.25">
      <c r="A760" s="50">
        <v>737</v>
      </c>
      <c r="B760" s="104">
        <v>26</v>
      </c>
      <c r="C760" s="54"/>
      <c r="D760" s="55"/>
      <c r="E760" s="182"/>
      <c r="F760" s="57"/>
      <c r="G760" s="141">
        <f t="shared" si="33"/>
        <v>1.4000000000170303</v>
      </c>
      <c r="H760" s="82">
        <f t="shared" si="34"/>
        <v>0</v>
      </c>
      <c r="I760" s="67"/>
      <c r="J760" s="73"/>
    </row>
    <row r="761" spans="1:10" ht="20.25">
      <c r="A761" s="50">
        <v>738</v>
      </c>
      <c r="B761" s="104">
        <v>26</v>
      </c>
      <c r="C761" s="54"/>
      <c r="D761" s="55"/>
      <c r="E761" s="182"/>
      <c r="F761" s="57"/>
      <c r="G761" s="141">
        <f t="shared" si="33"/>
        <v>1.4000000000170303</v>
      </c>
      <c r="H761" s="82">
        <f t="shared" si="34"/>
        <v>0</v>
      </c>
      <c r="I761" s="67"/>
      <c r="J761" s="73"/>
    </row>
    <row r="762" spans="1:10" ht="20.25">
      <c r="A762" s="50">
        <v>739</v>
      </c>
      <c r="B762" s="104">
        <v>26</v>
      </c>
      <c r="C762" s="54"/>
      <c r="D762" s="55"/>
      <c r="E762" s="182"/>
      <c r="F762" s="57"/>
      <c r="G762" s="141">
        <f t="shared" si="33"/>
        <v>1.4000000000170303</v>
      </c>
      <c r="H762" s="82">
        <f t="shared" si="34"/>
        <v>0</v>
      </c>
      <c r="I762" s="67"/>
      <c r="J762" s="73"/>
    </row>
    <row r="763" spans="1:10" ht="20.25">
      <c r="A763" s="50">
        <v>740</v>
      </c>
      <c r="B763" s="104">
        <v>27</v>
      </c>
      <c r="C763" s="54"/>
      <c r="D763" s="55"/>
      <c r="E763" s="182"/>
      <c r="F763" s="57"/>
      <c r="G763" s="141">
        <f t="shared" si="33"/>
        <v>1.4000000000170303</v>
      </c>
      <c r="H763" s="82">
        <f t="shared" si="34"/>
        <v>0</v>
      </c>
      <c r="I763" s="67"/>
      <c r="J763" s="73"/>
    </row>
    <row r="764" spans="1:10" ht="20.25">
      <c r="A764" s="50">
        <v>741</v>
      </c>
      <c r="B764" s="104">
        <v>27</v>
      </c>
      <c r="C764" s="54"/>
      <c r="D764" s="55"/>
      <c r="E764" s="182"/>
      <c r="F764" s="57"/>
      <c r="G764" s="141">
        <f t="shared" si="33"/>
        <v>1.4000000000170303</v>
      </c>
      <c r="H764" s="82">
        <f t="shared" si="34"/>
        <v>0</v>
      </c>
      <c r="I764" s="67"/>
      <c r="J764" s="73"/>
    </row>
    <row r="765" spans="1:10" ht="20.25">
      <c r="A765" s="50">
        <v>742</v>
      </c>
      <c r="B765" s="104">
        <v>27</v>
      </c>
      <c r="C765" s="54"/>
      <c r="D765" s="55"/>
      <c r="E765" s="182"/>
      <c r="F765" s="57"/>
      <c r="G765" s="141">
        <f t="shared" si="33"/>
        <v>1.4000000000170303</v>
      </c>
      <c r="H765" s="82">
        <f t="shared" si="34"/>
        <v>0</v>
      </c>
      <c r="I765" s="67"/>
      <c r="J765" s="73"/>
    </row>
    <row r="766" spans="1:10" ht="20.25">
      <c r="A766" s="50">
        <v>743</v>
      </c>
      <c r="B766" s="104">
        <v>27</v>
      </c>
      <c r="C766" s="54"/>
      <c r="D766" s="55"/>
      <c r="E766" s="182"/>
      <c r="F766" s="57"/>
      <c r="G766" s="141">
        <f t="shared" si="33"/>
        <v>1.4000000000170303</v>
      </c>
      <c r="H766" s="82">
        <f t="shared" si="34"/>
        <v>0</v>
      </c>
      <c r="I766" s="67"/>
      <c r="J766" s="73"/>
    </row>
    <row r="767" spans="1:10" ht="20.25">
      <c r="A767" s="50">
        <v>744</v>
      </c>
      <c r="B767" s="104">
        <v>27</v>
      </c>
      <c r="C767" s="54"/>
      <c r="D767" s="55"/>
      <c r="E767" s="182"/>
      <c r="F767" s="57"/>
      <c r="G767" s="141">
        <f t="shared" si="33"/>
        <v>1.4000000000170303</v>
      </c>
      <c r="H767" s="82">
        <f t="shared" si="34"/>
        <v>0</v>
      </c>
      <c r="I767" s="67"/>
      <c r="J767" s="73"/>
    </row>
    <row r="768" spans="1:10" ht="20.25">
      <c r="A768" s="50">
        <v>745</v>
      </c>
      <c r="B768" s="104">
        <v>27</v>
      </c>
      <c r="C768" s="54"/>
      <c r="D768" s="55"/>
      <c r="E768" s="182"/>
      <c r="F768" s="57"/>
      <c r="G768" s="141">
        <f t="shared" si="33"/>
        <v>1.4000000000170303</v>
      </c>
      <c r="H768" s="82">
        <f t="shared" si="34"/>
        <v>0</v>
      </c>
      <c r="I768" s="67"/>
      <c r="J768" s="73"/>
    </row>
    <row r="769" spans="1:10" ht="20.25">
      <c r="A769" s="50">
        <v>746</v>
      </c>
      <c r="B769" s="104">
        <v>27</v>
      </c>
      <c r="C769" s="54"/>
      <c r="D769" s="55"/>
      <c r="E769" s="182"/>
      <c r="F769" s="57"/>
      <c r="G769" s="141">
        <f t="shared" si="33"/>
        <v>1.4000000000170303</v>
      </c>
      <c r="H769" s="82">
        <f t="shared" si="34"/>
        <v>0</v>
      </c>
      <c r="I769" s="67"/>
      <c r="J769" s="73"/>
    </row>
    <row r="770" spans="1:10" ht="20.25">
      <c r="A770" s="50">
        <v>747</v>
      </c>
      <c r="B770" s="104">
        <v>27</v>
      </c>
      <c r="C770" s="54"/>
      <c r="D770" s="55"/>
      <c r="E770" s="182"/>
      <c r="F770" s="57"/>
      <c r="G770" s="141">
        <f t="shared" si="33"/>
        <v>1.4000000000170303</v>
      </c>
      <c r="H770" s="82">
        <f t="shared" si="34"/>
        <v>0</v>
      </c>
      <c r="I770" s="67"/>
      <c r="J770" s="73"/>
    </row>
    <row r="771" spans="1:10" ht="20.25">
      <c r="A771" s="50">
        <v>748</v>
      </c>
      <c r="B771" s="104">
        <v>27</v>
      </c>
      <c r="C771" s="54"/>
      <c r="D771" s="55"/>
      <c r="E771" s="182"/>
      <c r="F771" s="57"/>
      <c r="G771" s="141">
        <f t="shared" si="33"/>
        <v>1.4000000000170303</v>
      </c>
      <c r="H771" s="82">
        <f t="shared" si="34"/>
        <v>0</v>
      </c>
      <c r="I771" s="67"/>
      <c r="J771" s="73"/>
    </row>
    <row r="772" spans="1:10" ht="20.25">
      <c r="A772" s="50">
        <v>749</v>
      </c>
      <c r="B772" s="104">
        <v>27</v>
      </c>
      <c r="C772" s="54"/>
      <c r="D772" s="55"/>
      <c r="E772" s="182"/>
      <c r="F772" s="57"/>
      <c r="G772" s="141">
        <f t="shared" si="33"/>
        <v>1.4000000000170303</v>
      </c>
      <c r="H772" s="82">
        <f t="shared" si="34"/>
        <v>0</v>
      </c>
      <c r="I772" s="67"/>
      <c r="J772" s="73"/>
    </row>
    <row r="773" spans="1:10" ht="20.25">
      <c r="A773" s="50">
        <v>750</v>
      </c>
      <c r="B773" s="104">
        <v>27</v>
      </c>
      <c r="C773" s="54"/>
      <c r="D773" s="55"/>
      <c r="E773" s="182"/>
      <c r="F773" s="57"/>
      <c r="G773" s="141">
        <f t="shared" si="33"/>
        <v>1.4000000000170303</v>
      </c>
      <c r="H773" s="82">
        <f t="shared" si="34"/>
        <v>0</v>
      </c>
      <c r="I773" s="67"/>
      <c r="J773" s="73"/>
    </row>
    <row r="774" spans="1:10" ht="20.25">
      <c r="A774" s="50">
        <v>751</v>
      </c>
      <c r="B774" s="104">
        <v>27</v>
      </c>
      <c r="C774" s="54"/>
      <c r="D774" s="55"/>
      <c r="E774" s="182"/>
      <c r="F774" s="57"/>
      <c r="G774" s="141">
        <f t="shared" si="33"/>
        <v>1.4000000000170303</v>
      </c>
      <c r="H774" s="82">
        <f t="shared" si="34"/>
        <v>0</v>
      </c>
      <c r="I774" s="67"/>
      <c r="J774" s="73"/>
    </row>
    <row r="775" spans="1:10" ht="20.25">
      <c r="A775" s="50">
        <v>752</v>
      </c>
      <c r="B775" s="104">
        <v>27</v>
      </c>
      <c r="C775" s="54"/>
      <c r="D775" s="55"/>
      <c r="E775" s="182"/>
      <c r="F775" s="57"/>
      <c r="G775" s="141">
        <f t="shared" si="33"/>
        <v>1.4000000000170303</v>
      </c>
      <c r="H775" s="82">
        <f t="shared" si="34"/>
        <v>0</v>
      </c>
      <c r="I775" s="67"/>
      <c r="J775" s="73"/>
    </row>
    <row r="776" spans="1:10" ht="20.25">
      <c r="A776" s="50">
        <v>753</v>
      </c>
      <c r="B776" s="104">
        <v>27</v>
      </c>
      <c r="C776" s="54"/>
      <c r="D776" s="55"/>
      <c r="E776" s="182"/>
      <c r="F776" s="57"/>
      <c r="G776" s="141">
        <f t="shared" si="33"/>
        <v>1.4000000000170303</v>
      </c>
      <c r="H776" s="82">
        <f t="shared" si="34"/>
        <v>0</v>
      </c>
      <c r="I776" s="67"/>
      <c r="J776" s="73"/>
    </row>
    <row r="777" spans="1:10" ht="20.25">
      <c r="A777" s="50">
        <v>754</v>
      </c>
      <c r="B777" s="104">
        <v>27</v>
      </c>
      <c r="C777" s="54"/>
      <c r="D777" s="55"/>
      <c r="E777" s="182"/>
      <c r="F777" s="57"/>
      <c r="G777" s="141">
        <f t="shared" si="33"/>
        <v>1.4000000000170303</v>
      </c>
      <c r="H777" s="82">
        <f t="shared" si="34"/>
        <v>0</v>
      </c>
      <c r="I777" s="67"/>
      <c r="J777" s="73"/>
    </row>
    <row r="778" spans="1:10" ht="20.25">
      <c r="A778" s="50">
        <v>755</v>
      </c>
      <c r="B778" s="104">
        <v>27</v>
      </c>
      <c r="C778" s="54"/>
      <c r="D778" s="55"/>
      <c r="E778" s="182"/>
      <c r="F778" s="57"/>
      <c r="G778" s="141">
        <f t="shared" si="33"/>
        <v>1.4000000000170303</v>
      </c>
      <c r="H778" s="82">
        <f t="shared" si="34"/>
        <v>0</v>
      </c>
      <c r="I778" s="67"/>
      <c r="J778" s="73"/>
    </row>
    <row r="779" spans="1:10" ht="20.25">
      <c r="A779" s="50">
        <v>756</v>
      </c>
      <c r="B779" s="104">
        <v>27</v>
      </c>
      <c r="C779" s="54"/>
      <c r="D779" s="55"/>
      <c r="E779" s="182"/>
      <c r="F779" s="57"/>
      <c r="G779" s="141">
        <f t="shared" si="33"/>
        <v>1.4000000000170303</v>
      </c>
      <c r="H779" s="82">
        <f t="shared" si="34"/>
        <v>0</v>
      </c>
      <c r="I779" s="67"/>
      <c r="J779" s="73"/>
    </row>
    <row r="780" spans="1:10" ht="20.25">
      <c r="A780" s="50">
        <v>757</v>
      </c>
      <c r="B780" s="104">
        <v>27</v>
      </c>
      <c r="C780" s="54"/>
      <c r="D780" s="55"/>
      <c r="E780" s="182"/>
      <c r="F780" s="57"/>
      <c r="G780" s="141">
        <f t="shared" si="33"/>
        <v>1.4000000000170303</v>
      </c>
      <c r="H780" s="82">
        <f t="shared" si="34"/>
        <v>0</v>
      </c>
      <c r="I780" s="67"/>
      <c r="J780" s="73"/>
    </row>
    <row r="781" spans="1:10" ht="20.25">
      <c r="A781" s="50">
        <v>758</v>
      </c>
      <c r="B781" s="104">
        <v>27</v>
      </c>
      <c r="C781" s="54"/>
      <c r="D781" s="55"/>
      <c r="E781" s="182"/>
      <c r="F781" s="57"/>
      <c r="G781" s="141">
        <f t="shared" si="33"/>
        <v>1.4000000000170303</v>
      </c>
      <c r="H781" s="82">
        <f t="shared" si="34"/>
        <v>0</v>
      </c>
      <c r="I781" s="67"/>
      <c r="J781" s="73"/>
    </row>
    <row r="782" spans="1:10" ht="20.25">
      <c r="A782" s="50">
        <v>759</v>
      </c>
      <c r="B782" s="104">
        <v>27</v>
      </c>
      <c r="C782" s="54"/>
      <c r="D782" s="55"/>
      <c r="E782" s="182"/>
      <c r="F782" s="57"/>
      <c r="G782" s="141">
        <f t="shared" si="33"/>
        <v>1.4000000000170303</v>
      </c>
      <c r="H782" s="82">
        <f t="shared" si="34"/>
        <v>0</v>
      </c>
      <c r="I782" s="67"/>
      <c r="J782" s="73"/>
    </row>
    <row r="783" spans="1:10" ht="20.25">
      <c r="A783" s="50">
        <v>760</v>
      </c>
      <c r="B783" s="104">
        <v>27</v>
      </c>
      <c r="C783" s="54"/>
      <c r="D783" s="55"/>
      <c r="E783" s="182"/>
      <c r="F783" s="57"/>
      <c r="G783" s="141">
        <f t="shared" si="33"/>
        <v>1.4000000000170303</v>
      </c>
      <c r="H783" s="82">
        <f t="shared" si="34"/>
        <v>0</v>
      </c>
      <c r="I783" s="67"/>
      <c r="J783" s="73"/>
    </row>
    <row r="784" spans="1:10" ht="20.25">
      <c r="A784" s="50">
        <v>761</v>
      </c>
      <c r="B784" s="104">
        <v>27</v>
      </c>
      <c r="C784" s="54"/>
      <c r="D784" s="55"/>
      <c r="E784" s="182"/>
      <c r="F784" s="57"/>
      <c r="G784" s="141">
        <f t="shared" ref="G784:G795" si="35">G783-E784+C784</f>
        <v>1.4000000000170303</v>
      </c>
      <c r="H784" s="82">
        <f t="shared" ref="H784:H798" si="36">H783-F784+D784</f>
        <v>0</v>
      </c>
      <c r="I784" s="67"/>
      <c r="J784" s="73"/>
    </row>
    <row r="785" spans="1:10" ht="20.25">
      <c r="A785" s="50">
        <v>762</v>
      </c>
      <c r="B785" s="104">
        <v>27</v>
      </c>
      <c r="C785" s="54"/>
      <c r="D785" s="55"/>
      <c r="E785" s="182"/>
      <c r="F785" s="57"/>
      <c r="G785" s="141">
        <f t="shared" si="35"/>
        <v>1.4000000000170303</v>
      </c>
      <c r="H785" s="82">
        <f t="shared" si="36"/>
        <v>0</v>
      </c>
      <c r="I785" s="67"/>
      <c r="J785" s="73"/>
    </row>
    <row r="786" spans="1:10" ht="20.25">
      <c r="A786" s="50">
        <v>763</v>
      </c>
      <c r="B786" s="104">
        <v>27</v>
      </c>
      <c r="C786" s="54"/>
      <c r="D786" s="55"/>
      <c r="E786" s="182"/>
      <c r="F786" s="57"/>
      <c r="G786" s="141">
        <f t="shared" si="35"/>
        <v>1.4000000000170303</v>
      </c>
      <c r="H786" s="82">
        <f t="shared" si="36"/>
        <v>0</v>
      </c>
      <c r="I786" s="67"/>
      <c r="J786" s="73"/>
    </row>
    <row r="787" spans="1:10" ht="20.25">
      <c r="A787" s="50">
        <v>764</v>
      </c>
      <c r="B787" s="104">
        <v>27</v>
      </c>
      <c r="C787" s="54"/>
      <c r="D787" s="55"/>
      <c r="E787" s="182"/>
      <c r="F787" s="57"/>
      <c r="G787" s="141">
        <f t="shared" si="35"/>
        <v>1.4000000000170303</v>
      </c>
      <c r="H787" s="82">
        <f t="shared" si="36"/>
        <v>0</v>
      </c>
      <c r="I787" s="67"/>
      <c r="J787" s="73"/>
    </row>
    <row r="788" spans="1:10" ht="20.25">
      <c r="A788" s="50">
        <v>765</v>
      </c>
      <c r="B788" s="104">
        <v>27</v>
      </c>
      <c r="C788" s="54"/>
      <c r="D788" s="55"/>
      <c r="E788" s="182"/>
      <c r="F788" s="57"/>
      <c r="G788" s="141">
        <f t="shared" si="35"/>
        <v>1.4000000000170303</v>
      </c>
      <c r="H788" s="82">
        <f t="shared" si="36"/>
        <v>0</v>
      </c>
      <c r="I788" s="67"/>
      <c r="J788" s="73"/>
    </row>
    <row r="789" spans="1:10" ht="20.25">
      <c r="A789" s="50">
        <v>766</v>
      </c>
      <c r="B789" s="104">
        <v>27</v>
      </c>
      <c r="C789" s="54"/>
      <c r="D789" s="55"/>
      <c r="E789" s="182"/>
      <c r="F789" s="57"/>
      <c r="G789" s="141">
        <f t="shared" si="35"/>
        <v>1.4000000000170303</v>
      </c>
      <c r="H789" s="82">
        <f t="shared" si="36"/>
        <v>0</v>
      </c>
      <c r="I789" s="67"/>
      <c r="J789" s="73"/>
    </row>
    <row r="790" spans="1:10" ht="20.25">
      <c r="A790" s="50">
        <v>767</v>
      </c>
      <c r="B790" s="104">
        <v>27</v>
      </c>
      <c r="C790" s="54"/>
      <c r="D790" s="55"/>
      <c r="E790" s="182"/>
      <c r="F790" s="57"/>
      <c r="G790" s="141">
        <f t="shared" si="35"/>
        <v>1.4000000000170303</v>
      </c>
      <c r="H790" s="82">
        <f t="shared" si="36"/>
        <v>0</v>
      </c>
      <c r="I790" s="67"/>
      <c r="J790" s="73"/>
    </row>
    <row r="791" spans="1:10" ht="20.25">
      <c r="A791" s="50">
        <v>768</v>
      </c>
      <c r="B791" s="104">
        <v>27</v>
      </c>
      <c r="C791" s="54"/>
      <c r="D791" s="55"/>
      <c r="E791" s="182"/>
      <c r="F791" s="57"/>
      <c r="G791" s="141">
        <f t="shared" si="35"/>
        <v>1.4000000000170303</v>
      </c>
      <c r="H791" s="82">
        <f t="shared" si="36"/>
        <v>0</v>
      </c>
      <c r="I791" s="67"/>
      <c r="J791" s="73"/>
    </row>
    <row r="792" spans="1:10" ht="20.25">
      <c r="A792" s="50">
        <v>769</v>
      </c>
      <c r="B792" s="104">
        <v>27</v>
      </c>
      <c r="C792" s="54"/>
      <c r="D792" s="55"/>
      <c r="E792" s="182"/>
      <c r="F792" s="57"/>
      <c r="G792" s="141">
        <f t="shared" si="35"/>
        <v>1.4000000000170303</v>
      </c>
      <c r="H792" s="82">
        <f t="shared" si="36"/>
        <v>0</v>
      </c>
      <c r="I792" s="67"/>
      <c r="J792" s="73"/>
    </row>
    <row r="793" spans="1:10" ht="20.25">
      <c r="A793" s="50">
        <v>770</v>
      </c>
      <c r="B793" s="104">
        <v>27</v>
      </c>
      <c r="C793" s="54"/>
      <c r="D793" s="55"/>
      <c r="E793" s="182"/>
      <c r="F793" s="57"/>
      <c r="G793" s="141">
        <f t="shared" si="35"/>
        <v>1.4000000000170303</v>
      </c>
      <c r="H793" s="82">
        <f t="shared" si="36"/>
        <v>0</v>
      </c>
      <c r="I793" s="67"/>
      <c r="J793" s="73"/>
    </row>
    <row r="794" spans="1:10" ht="20.25">
      <c r="A794" s="50">
        <v>771</v>
      </c>
      <c r="B794" s="104">
        <v>27</v>
      </c>
      <c r="C794" s="54"/>
      <c r="D794" s="55"/>
      <c r="E794" s="182"/>
      <c r="F794" s="57"/>
      <c r="G794" s="141">
        <f t="shared" si="35"/>
        <v>1.4000000000170303</v>
      </c>
      <c r="H794" s="82">
        <f t="shared" si="36"/>
        <v>0</v>
      </c>
      <c r="I794" s="67"/>
      <c r="J794" s="73"/>
    </row>
    <row r="795" spans="1:10" ht="20.25">
      <c r="A795" s="50">
        <v>772</v>
      </c>
      <c r="B795" s="104">
        <v>27</v>
      </c>
      <c r="C795" s="54"/>
      <c r="D795" s="55"/>
      <c r="E795" s="182"/>
      <c r="F795" s="57"/>
      <c r="G795" s="141">
        <f t="shared" si="35"/>
        <v>1.4000000000170303</v>
      </c>
      <c r="H795" s="82">
        <f t="shared" si="36"/>
        <v>0</v>
      </c>
      <c r="I795" s="67"/>
      <c r="J795" s="73"/>
    </row>
    <row r="796" spans="1:10" ht="20.25">
      <c r="A796" s="50">
        <v>773</v>
      </c>
      <c r="B796" s="104">
        <v>27</v>
      </c>
      <c r="C796" s="54"/>
      <c r="D796" s="55"/>
      <c r="E796" s="182"/>
      <c r="F796" s="57"/>
      <c r="G796" s="141">
        <f t="shared" ref="G796:G859" si="37">G795-E796+C796</f>
        <v>1.4000000000170303</v>
      </c>
      <c r="H796" s="82">
        <f t="shared" si="36"/>
        <v>0</v>
      </c>
      <c r="I796" s="67"/>
      <c r="J796" s="73"/>
    </row>
    <row r="797" spans="1:10" ht="20.25">
      <c r="A797" s="50">
        <v>774</v>
      </c>
      <c r="B797" s="104">
        <v>27</v>
      </c>
      <c r="C797" s="54"/>
      <c r="D797" s="55"/>
      <c r="E797" s="182"/>
      <c r="F797" s="57"/>
      <c r="G797" s="141">
        <f t="shared" si="37"/>
        <v>1.4000000000170303</v>
      </c>
      <c r="H797" s="82">
        <f t="shared" si="36"/>
        <v>0</v>
      </c>
      <c r="I797" s="67"/>
      <c r="J797" s="73"/>
    </row>
    <row r="798" spans="1:10" ht="20.25">
      <c r="A798" s="50">
        <v>775</v>
      </c>
      <c r="B798" s="104">
        <v>27</v>
      </c>
      <c r="C798" s="54"/>
      <c r="D798" s="55"/>
      <c r="E798" s="182"/>
      <c r="F798" s="57"/>
      <c r="G798" s="141">
        <f t="shared" si="37"/>
        <v>1.4000000000170303</v>
      </c>
      <c r="H798" s="82">
        <f t="shared" si="36"/>
        <v>0</v>
      </c>
      <c r="I798" s="67"/>
      <c r="J798" s="73"/>
    </row>
    <row r="799" spans="1:10" ht="20.25">
      <c r="A799" s="50">
        <v>776</v>
      </c>
      <c r="B799" s="104">
        <v>27</v>
      </c>
      <c r="C799" s="54"/>
      <c r="D799" s="55"/>
      <c r="E799" s="182"/>
      <c r="F799" s="57"/>
      <c r="G799" s="141">
        <f t="shared" si="37"/>
        <v>1.4000000000170303</v>
      </c>
      <c r="H799" s="82">
        <f t="shared" ref="H799:H862" si="38">H798-F799+D799</f>
        <v>0</v>
      </c>
      <c r="I799" s="67"/>
      <c r="J799" s="73"/>
    </row>
    <row r="800" spans="1:10" ht="20.25">
      <c r="A800" s="50">
        <v>777</v>
      </c>
      <c r="B800" s="104">
        <v>27</v>
      </c>
      <c r="C800" s="54"/>
      <c r="D800" s="55"/>
      <c r="E800" s="182"/>
      <c r="F800" s="57"/>
      <c r="G800" s="141">
        <f t="shared" si="37"/>
        <v>1.4000000000170303</v>
      </c>
      <c r="H800" s="82">
        <f t="shared" si="38"/>
        <v>0</v>
      </c>
      <c r="I800" s="67"/>
      <c r="J800" s="73"/>
    </row>
    <row r="801" spans="1:10" ht="20.25">
      <c r="A801" s="50">
        <v>778</v>
      </c>
      <c r="B801" s="104">
        <v>27</v>
      </c>
      <c r="C801" s="54"/>
      <c r="D801" s="55"/>
      <c r="E801" s="182"/>
      <c r="F801" s="57"/>
      <c r="G801" s="141">
        <f t="shared" si="37"/>
        <v>1.4000000000170303</v>
      </c>
      <c r="H801" s="82">
        <f t="shared" si="38"/>
        <v>0</v>
      </c>
      <c r="I801" s="67"/>
      <c r="J801" s="73"/>
    </row>
    <row r="802" spans="1:10" ht="20.25">
      <c r="A802" s="50">
        <v>779</v>
      </c>
      <c r="B802" s="104">
        <v>27</v>
      </c>
      <c r="C802" s="54"/>
      <c r="D802" s="55"/>
      <c r="E802" s="182"/>
      <c r="F802" s="57"/>
      <c r="G802" s="141">
        <f t="shared" si="37"/>
        <v>1.4000000000170303</v>
      </c>
      <c r="H802" s="82">
        <f t="shared" si="38"/>
        <v>0</v>
      </c>
      <c r="I802" s="67"/>
      <c r="J802" s="73"/>
    </row>
    <row r="803" spans="1:10" ht="20.25">
      <c r="A803" s="50">
        <v>780</v>
      </c>
      <c r="B803" s="104">
        <v>27</v>
      </c>
      <c r="C803" s="54"/>
      <c r="D803" s="55"/>
      <c r="E803" s="182"/>
      <c r="F803" s="57"/>
      <c r="G803" s="141">
        <f t="shared" si="37"/>
        <v>1.4000000000170303</v>
      </c>
      <c r="H803" s="82">
        <f t="shared" si="38"/>
        <v>0</v>
      </c>
      <c r="I803" s="67"/>
      <c r="J803" s="73"/>
    </row>
    <row r="804" spans="1:10" ht="20.25">
      <c r="A804" s="50">
        <v>781</v>
      </c>
      <c r="B804" s="104">
        <v>27</v>
      </c>
      <c r="C804" s="54"/>
      <c r="D804" s="55"/>
      <c r="E804" s="182"/>
      <c r="F804" s="57"/>
      <c r="G804" s="141">
        <f t="shared" si="37"/>
        <v>1.4000000000170303</v>
      </c>
      <c r="H804" s="82">
        <f t="shared" si="38"/>
        <v>0</v>
      </c>
      <c r="I804" s="67"/>
      <c r="J804" s="73"/>
    </row>
    <row r="805" spans="1:10" ht="20.25">
      <c r="A805" s="50">
        <v>782</v>
      </c>
      <c r="B805" s="104">
        <v>27</v>
      </c>
      <c r="C805" s="54"/>
      <c r="D805" s="55"/>
      <c r="E805" s="182"/>
      <c r="F805" s="57"/>
      <c r="G805" s="141">
        <f t="shared" si="37"/>
        <v>1.4000000000170303</v>
      </c>
      <c r="H805" s="82">
        <f t="shared" si="38"/>
        <v>0</v>
      </c>
      <c r="I805" s="67"/>
      <c r="J805" s="73"/>
    </row>
    <row r="806" spans="1:10" ht="20.25">
      <c r="A806" s="50">
        <v>783</v>
      </c>
      <c r="B806" s="104">
        <v>27</v>
      </c>
      <c r="C806" s="54"/>
      <c r="D806" s="55"/>
      <c r="E806" s="182"/>
      <c r="F806" s="57"/>
      <c r="G806" s="141">
        <f t="shared" si="37"/>
        <v>1.4000000000170303</v>
      </c>
      <c r="H806" s="82">
        <f t="shared" si="38"/>
        <v>0</v>
      </c>
      <c r="I806" s="67"/>
      <c r="J806" s="73"/>
    </row>
    <row r="807" spans="1:10" ht="20.25">
      <c r="A807" s="50">
        <v>784</v>
      </c>
      <c r="B807" s="104">
        <v>27</v>
      </c>
      <c r="C807" s="54"/>
      <c r="D807" s="55"/>
      <c r="E807" s="182"/>
      <c r="F807" s="57"/>
      <c r="G807" s="141">
        <f t="shared" si="37"/>
        <v>1.4000000000170303</v>
      </c>
      <c r="H807" s="82">
        <f t="shared" si="38"/>
        <v>0</v>
      </c>
      <c r="I807" s="67"/>
      <c r="J807" s="73"/>
    </row>
    <row r="808" spans="1:10" ht="20.25">
      <c r="A808" s="50">
        <v>785</v>
      </c>
      <c r="B808" s="104">
        <v>27</v>
      </c>
      <c r="C808" s="54"/>
      <c r="D808" s="55"/>
      <c r="E808" s="182"/>
      <c r="F808" s="57"/>
      <c r="G808" s="141">
        <f t="shared" si="37"/>
        <v>1.4000000000170303</v>
      </c>
      <c r="H808" s="82">
        <f t="shared" si="38"/>
        <v>0</v>
      </c>
      <c r="I808" s="67"/>
      <c r="J808" s="73"/>
    </row>
    <row r="809" spans="1:10" ht="20.25">
      <c r="A809" s="50">
        <v>786</v>
      </c>
      <c r="B809" s="104">
        <v>27</v>
      </c>
      <c r="C809" s="54"/>
      <c r="D809" s="55"/>
      <c r="E809" s="182"/>
      <c r="F809" s="57"/>
      <c r="G809" s="141">
        <f t="shared" si="37"/>
        <v>1.4000000000170303</v>
      </c>
      <c r="H809" s="82">
        <f t="shared" si="38"/>
        <v>0</v>
      </c>
      <c r="I809" s="67"/>
      <c r="J809" s="73"/>
    </row>
    <row r="810" spans="1:10" ht="20.25">
      <c r="A810" s="50">
        <v>787</v>
      </c>
      <c r="B810" s="104">
        <v>27</v>
      </c>
      <c r="C810" s="54"/>
      <c r="D810" s="55"/>
      <c r="E810" s="182"/>
      <c r="F810" s="57"/>
      <c r="G810" s="141">
        <f t="shared" si="37"/>
        <v>1.4000000000170303</v>
      </c>
      <c r="H810" s="82">
        <f t="shared" si="38"/>
        <v>0</v>
      </c>
      <c r="I810" s="67"/>
      <c r="J810" s="73"/>
    </row>
    <row r="811" spans="1:10" ht="20.25">
      <c r="A811" s="50">
        <v>788</v>
      </c>
      <c r="B811" s="104">
        <v>27</v>
      </c>
      <c r="C811" s="54"/>
      <c r="D811" s="55"/>
      <c r="E811" s="182"/>
      <c r="F811" s="57"/>
      <c r="G811" s="141">
        <f t="shared" si="37"/>
        <v>1.4000000000170303</v>
      </c>
      <c r="H811" s="82">
        <f t="shared" si="38"/>
        <v>0</v>
      </c>
      <c r="I811" s="67"/>
      <c r="J811" s="73"/>
    </row>
    <row r="812" spans="1:10" ht="20.25">
      <c r="A812" s="50">
        <v>789</v>
      </c>
      <c r="B812" s="104">
        <v>27</v>
      </c>
      <c r="C812" s="54"/>
      <c r="D812" s="55"/>
      <c r="E812" s="182"/>
      <c r="F812" s="57"/>
      <c r="G812" s="141">
        <f t="shared" si="37"/>
        <v>1.4000000000170303</v>
      </c>
      <c r="H812" s="82">
        <f t="shared" si="38"/>
        <v>0</v>
      </c>
      <c r="I812" s="67"/>
      <c r="J812" s="73"/>
    </row>
    <row r="813" spans="1:10" ht="20.25">
      <c r="A813" s="50">
        <v>790</v>
      </c>
      <c r="B813" s="104">
        <v>27</v>
      </c>
      <c r="C813" s="54"/>
      <c r="D813" s="55"/>
      <c r="E813" s="182"/>
      <c r="F813" s="57"/>
      <c r="G813" s="141">
        <f t="shared" si="37"/>
        <v>1.4000000000170303</v>
      </c>
      <c r="H813" s="82">
        <f t="shared" si="38"/>
        <v>0</v>
      </c>
      <c r="I813" s="67"/>
      <c r="J813" s="73"/>
    </row>
    <row r="814" spans="1:10" ht="20.25">
      <c r="A814" s="50">
        <v>791</v>
      </c>
      <c r="B814" s="104">
        <v>27</v>
      </c>
      <c r="C814" s="54"/>
      <c r="D814" s="55"/>
      <c r="E814" s="182"/>
      <c r="F814" s="57"/>
      <c r="G814" s="141">
        <f t="shared" si="37"/>
        <v>1.4000000000170303</v>
      </c>
      <c r="H814" s="82">
        <f t="shared" si="38"/>
        <v>0</v>
      </c>
      <c r="I814" s="67"/>
      <c r="J814" s="73"/>
    </row>
    <row r="815" spans="1:10" ht="20.25">
      <c r="A815" s="50">
        <v>792</v>
      </c>
      <c r="B815" s="104">
        <v>27</v>
      </c>
      <c r="C815" s="54"/>
      <c r="D815" s="55"/>
      <c r="E815" s="182"/>
      <c r="F815" s="57"/>
      <c r="G815" s="141">
        <f t="shared" si="37"/>
        <v>1.4000000000170303</v>
      </c>
      <c r="H815" s="82">
        <f t="shared" si="38"/>
        <v>0</v>
      </c>
      <c r="I815" s="67"/>
      <c r="J815" s="73"/>
    </row>
    <row r="816" spans="1:10" ht="20.25">
      <c r="A816" s="50">
        <v>793</v>
      </c>
      <c r="B816" s="104">
        <v>27</v>
      </c>
      <c r="C816" s="54"/>
      <c r="D816" s="55"/>
      <c r="E816" s="182"/>
      <c r="F816" s="57"/>
      <c r="G816" s="141">
        <f t="shared" si="37"/>
        <v>1.4000000000170303</v>
      </c>
      <c r="H816" s="82">
        <f t="shared" si="38"/>
        <v>0</v>
      </c>
      <c r="I816" s="67"/>
      <c r="J816" s="73"/>
    </row>
    <row r="817" spans="1:10" ht="20.25">
      <c r="A817" s="50">
        <v>794</v>
      </c>
      <c r="B817" s="104">
        <v>27</v>
      </c>
      <c r="C817" s="54"/>
      <c r="D817" s="55"/>
      <c r="E817" s="182"/>
      <c r="F817" s="57"/>
      <c r="G817" s="141">
        <f t="shared" si="37"/>
        <v>1.4000000000170303</v>
      </c>
      <c r="H817" s="82">
        <f t="shared" si="38"/>
        <v>0</v>
      </c>
      <c r="I817" s="67"/>
      <c r="J817" s="73"/>
    </row>
    <row r="818" spans="1:10" ht="20.25">
      <c r="A818" s="50">
        <v>795</v>
      </c>
      <c r="B818" s="104">
        <v>27</v>
      </c>
      <c r="C818" s="54"/>
      <c r="D818" s="55"/>
      <c r="E818" s="182"/>
      <c r="F818" s="57"/>
      <c r="G818" s="141">
        <f t="shared" si="37"/>
        <v>1.4000000000170303</v>
      </c>
      <c r="H818" s="82">
        <f t="shared" si="38"/>
        <v>0</v>
      </c>
      <c r="I818" s="67"/>
      <c r="J818" s="73"/>
    </row>
    <row r="819" spans="1:10" ht="20.25">
      <c r="A819" s="50">
        <v>796</v>
      </c>
      <c r="B819" s="104">
        <v>27</v>
      </c>
      <c r="C819" s="54"/>
      <c r="D819" s="55"/>
      <c r="E819" s="182"/>
      <c r="F819" s="57"/>
      <c r="G819" s="141">
        <f t="shared" si="37"/>
        <v>1.4000000000170303</v>
      </c>
      <c r="H819" s="82">
        <f t="shared" si="38"/>
        <v>0</v>
      </c>
      <c r="I819" s="67"/>
      <c r="J819" s="73"/>
    </row>
    <row r="820" spans="1:10" ht="20.25">
      <c r="A820" s="50">
        <v>797</v>
      </c>
      <c r="B820" s="104">
        <v>27</v>
      </c>
      <c r="C820" s="54"/>
      <c r="D820" s="55"/>
      <c r="E820" s="182"/>
      <c r="F820" s="57"/>
      <c r="G820" s="141">
        <f t="shared" si="37"/>
        <v>1.4000000000170303</v>
      </c>
      <c r="H820" s="82">
        <f t="shared" si="38"/>
        <v>0</v>
      </c>
      <c r="I820" s="67"/>
      <c r="J820" s="73"/>
    </row>
    <row r="821" spans="1:10" ht="20.25">
      <c r="A821" s="50">
        <v>798</v>
      </c>
      <c r="B821" s="104">
        <v>27</v>
      </c>
      <c r="C821" s="54"/>
      <c r="D821" s="55"/>
      <c r="E821" s="182"/>
      <c r="F821" s="57"/>
      <c r="G821" s="141">
        <f t="shared" si="37"/>
        <v>1.4000000000170303</v>
      </c>
      <c r="H821" s="82">
        <f t="shared" si="38"/>
        <v>0</v>
      </c>
      <c r="I821" s="67"/>
      <c r="J821" s="73"/>
    </row>
    <row r="822" spans="1:10" ht="20.25">
      <c r="A822" s="50">
        <v>799</v>
      </c>
      <c r="B822" s="104">
        <v>27</v>
      </c>
      <c r="C822" s="54"/>
      <c r="D822" s="55"/>
      <c r="E822" s="182"/>
      <c r="F822" s="57"/>
      <c r="G822" s="141">
        <f t="shared" si="37"/>
        <v>1.4000000000170303</v>
      </c>
      <c r="H822" s="82">
        <f t="shared" si="38"/>
        <v>0</v>
      </c>
      <c r="I822" s="67"/>
      <c r="J822" s="73"/>
    </row>
    <row r="823" spans="1:10" ht="20.25">
      <c r="A823" s="50">
        <v>800</v>
      </c>
      <c r="B823" s="104">
        <v>27</v>
      </c>
      <c r="C823" s="54"/>
      <c r="D823" s="55"/>
      <c r="E823" s="182"/>
      <c r="F823" s="57"/>
      <c r="G823" s="141">
        <f t="shared" si="37"/>
        <v>1.4000000000170303</v>
      </c>
      <c r="H823" s="82">
        <f t="shared" si="38"/>
        <v>0</v>
      </c>
      <c r="I823" s="67"/>
      <c r="J823" s="73"/>
    </row>
    <row r="824" spans="1:10" ht="20.25">
      <c r="A824" s="50">
        <v>801</v>
      </c>
      <c r="B824" s="104">
        <v>27</v>
      </c>
      <c r="C824" s="54"/>
      <c r="D824" s="55"/>
      <c r="E824" s="182"/>
      <c r="F824" s="57"/>
      <c r="G824" s="141">
        <f t="shared" si="37"/>
        <v>1.4000000000170303</v>
      </c>
      <c r="H824" s="82">
        <f t="shared" si="38"/>
        <v>0</v>
      </c>
      <c r="I824" s="67"/>
      <c r="J824" s="73"/>
    </row>
    <row r="825" spans="1:10" ht="20.25">
      <c r="A825" s="50">
        <v>802</v>
      </c>
      <c r="B825" s="104">
        <v>27</v>
      </c>
      <c r="C825" s="54"/>
      <c r="D825" s="55"/>
      <c r="E825" s="182"/>
      <c r="F825" s="57"/>
      <c r="G825" s="141">
        <f t="shared" si="37"/>
        <v>1.4000000000170303</v>
      </c>
      <c r="H825" s="82">
        <f t="shared" si="38"/>
        <v>0</v>
      </c>
      <c r="I825" s="67"/>
      <c r="J825" s="73"/>
    </row>
    <row r="826" spans="1:10" ht="20.25">
      <c r="A826" s="50">
        <v>803</v>
      </c>
      <c r="B826" s="104">
        <v>27</v>
      </c>
      <c r="C826" s="54"/>
      <c r="D826" s="55"/>
      <c r="E826" s="182"/>
      <c r="F826" s="57"/>
      <c r="G826" s="141">
        <f t="shared" si="37"/>
        <v>1.4000000000170303</v>
      </c>
      <c r="H826" s="82">
        <f t="shared" si="38"/>
        <v>0</v>
      </c>
      <c r="I826" s="67"/>
      <c r="J826" s="73"/>
    </row>
    <row r="827" spans="1:10" ht="20.25">
      <c r="A827" s="50">
        <v>804</v>
      </c>
      <c r="B827" s="104">
        <v>29</v>
      </c>
      <c r="C827" s="54"/>
      <c r="D827" s="55"/>
      <c r="E827" s="182"/>
      <c r="F827" s="57"/>
      <c r="G827" s="141">
        <f t="shared" si="37"/>
        <v>1.4000000000170303</v>
      </c>
      <c r="H827" s="82">
        <f t="shared" si="38"/>
        <v>0</v>
      </c>
      <c r="I827" s="67"/>
      <c r="J827" s="73"/>
    </row>
    <row r="828" spans="1:10" ht="20.25">
      <c r="A828" s="50">
        <v>805</v>
      </c>
      <c r="B828" s="104">
        <v>29</v>
      </c>
      <c r="C828" s="54"/>
      <c r="D828" s="55"/>
      <c r="E828" s="182"/>
      <c r="F828" s="57"/>
      <c r="G828" s="141">
        <f t="shared" si="37"/>
        <v>1.4000000000170303</v>
      </c>
      <c r="H828" s="82">
        <f t="shared" si="38"/>
        <v>0</v>
      </c>
      <c r="I828" s="67"/>
      <c r="J828" s="73"/>
    </row>
    <row r="829" spans="1:10" ht="20.25">
      <c r="A829" s="50">
        <v>806</v>
      </c>
      <c r="B829" s="104">
        <v>29</v>
      </c>
      <c r="C829" s="54"/>
      <c r="D829" s="55"/>
      <c r="E829" s="182"/>
      <c r="F829" s="57"/>
      <c r="G829" s="141">
        <f t="shared" si="37"/>
        <v>1.4000000000170303</v>
      </c>
      <c r="H829" s="82">
        <f t="shared" si="38"/>
        <v>0</v>
      </c>
      <c r="I829" s="67"/>
      <c r="J829" s="73"/>
    </row>
    <row r="830" spans="1:10" ht="20.25">
      <c r="A830" s="50">
        <v>807</v>
      </c>
      <c r="B830" s="104">
        <v>29</v>
      </c>
      <c r="C830" s="54"/>
      <c r="D830" s="55"/>
      <c r="E830" s="182"/>
      <c r="F830" s="57"/>
      <c r="G830" s="141">
        <f t="shared" si="37"/>
        <v>1.4000000000170303</v>
      </c>
      <c r="H830" s="82">
        <f t="shared" si="38"/>
        <v>0</v>
      </c>
      <c r="I830" s="67"/>
      <c r="J830" s="73"/>
    </row>
    <row r="831" spans="1:10" ht="20.25">
      <c r="A831" s="50">
        <v>808</v>
      </c>
      <c r="B831" s="104">
        <v>29</v>
      </c>
      <c r="C831" s="54"/>
      <c r="D831" s="55"/>
      <c r="E831" s="182"/>
      <c r="F831" s="57"/>
      <c r="G831" s="141">
        <f t="shared" si="37"/>
        <v>1.4000000000170303</v>
      </c>
      <c r="H831" s="82">
        <f t="shared" si="38"/>
        <v>0</v>
      </c>
      <c r="I831" s="67"/>
      <c r="J831" s="73"/>
    </row>
    <row r="832" spans="1:10" ht="20.25">
      <c r="A832" s="50">
        <v>809</v>
      </c>
      <c r="B832" s="104">
        <v>29</v>
      </c>
      <c r="C832" s="54"/>
      <c r="D832" s="55"/>
      <c r="E832" s="182"/>
      <c r="F832" s="57"/>
      <c r="G832" s="141">
        <f t="shared" si="37"/>
        <v>1.4000000000170303</v>
      </c>
      <c r="H832" s="82">
        <f t="shared" si="38"/>
        <v>0</v>
      </c>
      <c r="I832" s="67"/>
      <c r="J832" s="73"/>
    </row>
    <row r="833" spans="1:10" ht="20.25">
      <c r="A833" s="50">
        <v>810</v>
      </c>
      <c r="B833" s="104">
        <v>29</v>
      </c>
      <c r="C833" s="54"/>
      <c r="D833" s="55"/>
      <c r="E833" s="182"/>
      <c r="F833" s="57"/>
      <c r="G833" s="141">
        <f t="shared" si="37"/>
        <v>1.4000000000170303</v>
      </c>
      <c r="H833" s="82">
        <f t="shared" si="38"/>
        <v>0</v>
      </c>
      <c r="I833" s="67"/>
      <c r="J833" s="73"/>
    </row>
    <row r="834" spans="1:10" ht="20.25">
      <c r="A834" s="50">
        <v>811</v>
      </c>
      <c r="B834" s="104">
        <v>29</v>
      </c>
      <c r="C834" s="54"/>
      <c r="D834" s="55"/>
      <c r="E834" s="182"/>
      <c r="F834" s="57"/>
      <c r="G834" s="141">
        <f t="shared" si="37"/>
        <v>1.4000000000170303</v>
      </c>
      <c r="H834" s="82">
        <f t="shared" si="38"/>
        <v>0</v>
      </c>
      <c r="I834" s="67"/>
      <c r="J834" s="73"/>
    </row>
    <row r="835" spans="1:10" ht="20.25">
      <c r="A835" s="50">
        <v>812</v>
      </c>
      <c r="B835" s="104">
        <v>29</v>
      </c>
      <c r="C835" s="54"/>
      <c r="D835" s="55"/>
      <c r="E835" s="182"/>
      <c r="F835" s="57"/>
      <c r="G835" s="141">
        <f t="shared" si="37"/>
        <v>1.4000000000170303</v>
      </c>
      <c r="H835" s="82">
        <f t="shared" si="38"/>
        <v>0</v>
      </c>
      <c r="I835" s="67"/>
      <c r="J835" s="73"/>
    </row>
    <row r="836" spans="1:10" ht="20.25">
      <c r="A836" s="50">
        <v>813</v>
      </c>
      <c r="B836" s="104">
        <v>29</v>
      </c>
      <c r="C836" s="54"/>
      <c r="D836" s="55"/>
      <c r="E836" s="182"/>
      <c r="F836" s="57"/>
      <c r="G836" s="141">
        <f t="shared" si="37"/>
        <v>1.4000000000170303</v>
      </c>
      <c r="H836" s="82">
        <f t="shared" si="38"/>
        <v>0</v>
      </c>
      <c r="I836" s="67"/>
      <c r="J836" s="73"/>
    </row>
    <row r="837" spans="1:10" ht="20.25">
      <c r="A837" s="50">
        <v>814</v>
      </c>
      <c r="B837" s="104">
        <v>29</v>
      </c>
      <c r="C837" s="54"/>
      <c r="D837" s="55"/>
      <c r="E837" s="182"/>
      <c r="F837" s="57"/>
      <c r="G837" s="141">
        <f t="shared" si="37"/>
        <v>1.4000000000170303</v>
      </c>
      <c r="H837" s="82">
        <f t="shared" si="38"/>
        <v>0</v>
      </c>
      <c r="I837" s="67"/>
      <c r="J837" s="73"/>
    </row>
    <row r="838" spans="1:10" ht="20.25">
      <c r="A838" s="50">
        <v>815</v>
      </c>
      <c r="B838" s="104">
        <v>29</v>
      </c>
      <c r="C838" s="54"/>
      <c r="D838" s="55"/>
      <c r="E838" s="182"/>
      <c r="F838" s="57"/>
      <c r="G838" s="141">
        <f t="shared" si="37"/>
        <v>1.4000000000170303</v>
      </c>
      <c r="H838" s="82">
        <f t="shared" si="38"/>
        <v>0</v>
      </c>
      <c r="I838" s="67"/>
      <c r="J838" s="73"/>
    </row>
    <row r="839" spans="1:10" ht="20.25">
      <c r="A839" s="50">
        <v>816</v>
      </c>
      <c r="B839" s="104">
        <v>29</v>
      </c>
      <c r="C839" s="54"/>
      <c r="D839" s="55"/>
      <c r="E839" s="182"/>
      <c r="F839" s="57"/>
      <c r="G839" s="141">
        <f t="shared" si="37"/>
        <v>1.4000000000170303</v>
      </c>
      <c r="H839" s="82">
        <f t="shared" si="38"/>
        <v>0</v>
      </c>
      <c r="I839" s="67"/>
      <c r="J839" s="73"/>
    </row>
    <row r="840" spans="1:10" ht="20.25">
      <c r="A840" s="50">
        <v>817</v>
      </c>
      <c r="B840" s="104">
        <v>29</v>
      </c>
      <c r="C840" s="54"/>
      <c r="D840" s="55"/>
      <c r="E840" s="182"/>
      <c r="F840" s="57"/>
      <c r="G840" s="141">
        <f t="shared" si="37"/>
        <v>1.4000000000170303</v>
      </c>
      <c r="H840" s="82">
        <f t="shared" si="38"/>
        <v>0</v>
      </c>
      <c r="I840" s="67"/>
      <c r="J840" s="73"/>
    </row>
    <row r="841" spans="1:10" ht="20.25">
      <c r="A841" s="50">
        <v>818</v>
      </c>
      <c r="B841" s="104">
        <v>29</v>
      </c>
      <c r="C841" s="54"/>
      <c r="D841" s="55"/>
      <c r="E841" s="182"/>
      <c r="F841" s="57"/>
      <c r="G841" s="141">
        <f t="shared" si="37"/>
        <v>1.4000000000170303</v>
      </c>
      <c r="H841" s="82">
        <f t="shared" si="38"/>
        <v>0</v>
      </c>
      <c r="I841" s="67"/>
      <c r="J841" s="73"/>
    </row>
    <row r="842" spans="1:10" ht="20.25">
      <c r="A842" s="50">
        <v>819</v>
      </c>
      <c r="B842" s="104">
        <v>29</v>
      </c>
      <c r="C842" s="54"/>
      <c r="D842" s="55"/>
      <c r="E842" s="182"/>
      <c r="F842" s="57"/>
      <c r="G842" s="141">
        <f t="shared" si="37"/>
        <v>1.4000000000170303</v>
      </c>
      <c r="H842" s="82">
        <f t="shared" si="38"/>
        <v>0</v>
      </c>
      <c r="I842" s="67"/>
      <c r="J842" s="73"/>
    </row>
    <row r="843" spans="1:10" ht="20.25">
      <c r="A843" s="50">
        <v>820</v>
      </c>
      <c r="B843" s="104">
        <v>29</v>
      </c>
      <c r="C843" s="54"/>
      <c r="D843" s="55"/>
      <c r="E843" s="182"/>
      <c r="F843" s="57"/>
      <c r="G843" s="141">
        <f t="shared" si="37"/>
        <v>1.4000000000170303</v>
      </c>
      <c r="H843" s="82">
        <f t="shared" si="38"/>
        <v>0</v>
      </c>
      <c r="I843" s="67"/>
      <c r="J843" s="73"/>
    </row>
    <row r="844" spans="1:10" ht="20.25">
      <c r="A844" s="50">
        <v>821</v>
      </c>
      <c r="B844" s="104">
        <v>29</v>
      </c>
      <c r="C844" s="54"/>
      <c r="D844" s="55"/>
      <c r="E844" s="182"/>
      <c r="F844" s="57"/>
      <c r="G844" s="141">
        <f t="shared" si="37"/>
        <v>1.4000000000170303</v>
      </c>
      <c r="H844" s="82">
        <f t="shared" si="38"/>
        <v>0</v>
      </c>
      <c r="I844" s="67"/>
      <c r="J844" s="73"/>
    </row>
    <row r="845" spans="1:10" ht="20.25">
      <c r="A845" s="50">
        <v>822</v>
      </c>
      <c r="B845" s="104">
        <v>29</v>
      </c>
      <c r="C845" s="54"/>
      <c r="D845" s="55"/>
      <c r="E845" s="182"/>
      <c r="F845" s="57"/>
      <c r="G845" s="141">
        <f t="shared" si="37"/>
        <v>1.4000000000170303</v>
      </c>
      <c r="H845" s="82">
        <f t="shared" si="38"/>
        <v>0</v>
      </c>
      <c r="I845" s="67"/>
      <c r="J845" s="73"/>
    </row>
    <row r="846" spans="1:10" ht="20.25">
      <c r="A846" s="50">
        <v>823</v>
      </c>
      <c r="B846" s="104">
        <v>29</v>
      </c>
      <c r="C846" s="54"/>
      <c r="D846" s="55"/>
      <c r="E846" s="182"/>
      <c r="F846" s="57"/>
      <c r="G846" s="141">
        <f t="shared" si="37"/>
        <v>1.4000000000170303</v>
      </c>
      <c r="H846" s="82">
        <f t="shared" si="38"/>
        <v>0</v>
      </c>
      <c r="I846" s="67"/>
      <c r="J846" s="73"/>
    </row>
    <row r="847" spans="1:10" ht="20.25">
      <c r="A847" s="50">
        <v>824</v>
      </c>
      <c r="B847" s="104">
        <v>29</v>
      </c>
      <c r="C847" s="54"/>
      <c r="D847" s="55"/>
      <c r="E847" s="182"/>
      <c r="F847" s="57"/>
      <c r="G847" s="141">
        <f t="shared" si="37"/>
        <v>1.4000000000170303</v>
      </c>
      <c r="H847" s="82">
        <f t="shared" si="38"/>
        <v>0</v>
      </c>
      <c r="I847" s="67"/>
      <c r="J847" s="73"/>
    </row>
    <row r="848" spans="1:10" ht="20.25">
      <c r="A848" s="50">
        <v>825</v>
      </c>
      <c r="B848" s="104">
        <v>29</v>
      </c>
      <c r="C848" s="54"/>
      <c r="D848" s="55"/>
      <c r="E848" s="182"/>
      <c r="F848" s="57"/>
      <c r="G848" s="141">
        <f t="shared" si="37"/>
        <v>1.4000000000170303</v>
      </c>
      <c r="H848" s="82">
        <f t="shared" si="38"/>
        <v>0</v>
      </c>
      <c r="I848" s="67"/>
      <c r="J848" s="73"/>
    </row>
    <row r="849" spans="1:10" ht="20.25">
      <c r="A849" s="50">
        <v>826</v>
      </c>
      <c r="B849" s="104">
        <v>31</v>
      </c>
      <c r="C849" s="54"/>
      <c r="D849" s="55"/>
      <c r="E849" s="182"/>
      <c r="F849" s="57"/>
      <c r="G849" s="141">
        <f t="shared" si="37"/>
        <v>1.4000000000170303</v>
      </c>
      <c r="H849" s="82">
        <f t="shared" si="38"/>
        <v>0</v>
      </c>
      <c r="I849" s="67"/>
      <c r="J849" s="73"/>
    </row>
    <row r="850" spans="1:10" ht="20.25">
      <c r="A850" s="50">
        <v>827</v>
      </c>
      <c r="B850" s="104">
        <v>31</v>
      </c>
      <c r="C850" s="54"/>
      <c r="D850" s="55"/>
      <c r="E850" s="182"/>
      <c r="F850" s="57"/>
      <c r="G850" s="141">
        <f t="shared" si="37"/>
        <v>1.4000000000170303</v>
      </c>
      <c r="H850" s="82">
        <f t="shared" si="38"/>
        <v>0</v>
      </c>
      <c r="I850" s="67"/>
      <c r="J850" s="73"/>
    </row>
    <row r="851" spans="1:10" ht="20.25">
      <c r="A851" s="50">
        <v>828</v>
      </c>
      <c r="B851" s="104">
        <v>31</v>
      </c>
      <c r="C851" s="54"/>
      <c r="D851" s="55"/>
      <c r="E851" s="182"/>
      <c r="F851" s="57"/>
      <c r="G851" s="141">
        <f t="shared" si="37"/>
        <v>1.4000000000170303</v>
      </c>
      <c r="H851" s="82">
        <f t="shared" si="38"/>
        <v>0</v>
      </c>
      <c r="I851" s="67"/>
      <c r="J851" s="73"/>
    </row>
    <row r="852" spans="1:10" ht="20.25">
      <c r="A852" s="50">
        <v>829</v>
      </c>
      <c r="B852" s="104">
        <v>31</v>
      </c>
      <c r="C852" s="54"/>
      <c r="D852" s="55"/>
      <c r="E852" s="182"/>
      <c r="F852" s="57"/>
      <c r="G852" s="141">
        <f t="shared" si="37"/>
        <v>1.4000000000170303</v>
      </c>
      <c r="H852" s="82">
        <f t="shared" si="38"/>
        <v>0</v>
      </c>
      <c r="I852" s="67"/>
      <c r="J852" s="73"/>
    </row>
    <row r="853" spans="1:10" ht="20.25">
      <c r="A853" s="50">
        <v>830</v>
      </c>
      <c r="B853" s="104">
        <v>31</v>
      </c>
      <c r="C853" s="54"/>
      <c r="D853" s="55"/>
      <c r="E853" s="182"/>
      <c r="F853" s="57"/>
      <c r="G853" s="141">
        <f t="shared" si="37"/>
        <v>1.4000000000170303</v>
      </c>
      <c r="H853" s="82">
        <f t="shared" si="38"/>
        <v>0</v>
      </c>
      <c r="I853" s="67"/>
      <c r="J853" s="73"/>
    </row>
    <row r="854" spans="1:10" ht="20.25">
      <c r="A854" s="50">
        <v>831</v>
      </c>
      <c r="B854" s="104">
        <v>31</v>
      </c>
      <c r="C854" s="54"/>
      <c r="D854" s="55"/>
      <c r="E854" s="182"/>
      <c r="F854" s="57"/>
      <c r="G854" s="141">
        <f t="shared" si="37"/>
        <v>1.4000000000170303</v>
      </c>
      <c r="H854" s="82">
        <f t="shared" si="38"/>
        <v>0</v>
      </c>
      <c r="I854" s="67"/>
      <c r="J854" s="73"/>
    </row>
    <row r="855" spans="1:10" ht="20.25">
      <c r="A855" s="50">
        <v>832</v>
      </c>
      <c r="B855" s="104">
        <v>31</v>
      </c>
      <c r="C855" s="54"/>
      <c r="D855" s="55"/>
      <c r="E855" s="182"/>
      <c r="F855" s="57"/>
      <c r="G855" s="141">
        <f t="shared" si="37"/>
        <v>1.4000000000170303</v>
      </c>
      <c r="H855" s="82">
        <f t="shared" si="38"/>
        <v>0</v>
      </c>
      <c r="I855" s="67"/>
      <c r="J855" s="73"/>
    </row>
    <row r="856" spans="1:10" ht="20.25">
      <c r="A856" s="50">
        <v>833</v>
      </c>
      <c r="B856" s="104">
        <v>31</v>
      </c>
      <c r="C856" s="54"/>
      <c r="D856" s="55"/>
      <c r="E856" s="182"/>
      <c r="F856" s="57"/>
      <c r="G856" s="141">
        <f t="shared" si="37"/>
        <v>1.4000000000170303</v>
      </c>
      <c r="H856" s="82">
        <f t="shared" si="38"/>
        <v>0</v>
      </c>
      <c r="I856" s="67"/>
      <c r="J856" s="73"/>
    </row>
    <row r="857" spans="1:10" ht="20.25">
      <c r="A857" s="50">
        <v>834</v>
      </c>
      <c r="B857" s="104">
        <v>31</v>
      </c>
      <c r="C857" s="54"/>
      <c r="D857" s="55"/>
      <c r="E857" s="182"/>
      <c r="F857" s="57"/>
      <c r="G857" s="141">
        <f t="shared" si="37"/>
        <v>1.4000000000170303</v>
      </c>
      <c r="H857" s="82">
        <f t="shared" si="38"/>
        <v>0</v>
      </c>
      <c r="I857" s="67"/>
      <c r="J857" s="73"/>
    </row>
    <row r="858" spans="1:10" ht="20.25">
      <c r="A858" s="50">
        <v>835</v>
      </c>
      <c r="B858" s="104">
        <v>31</v>
      </c>
      <c r="C858" s="54"/>
      <c r="D858" s="55"/>
      <c r="E858" s="182"/>
      <c r="F858" s="57"/>
      <c r="G858" s="141">
        <f t="shared" si="37"/>
        <v>1.4000000000170303</v>
      </c>
      <c r="H858" s="82">
        <f t="shared" si="38"/>
        <v>0</v>
      </c>
      <c r="I858" s="67"/>
      <c r="J858" s="73"/>
    </row>
    <row r="859" spans="1:10" ht="20.25">
      <c r="A859" s="50">
        <v>836</v>
      </c>
      <c r="B859" s="104">
        <v>31</v>
      </c>
      <c r="C859" s="54"/>
      <c r="D859" s="55"/>
      <c r="E859" s="182"/>
      <c r="F859" s="57"/>
      <c r="G859" s="141">
        <f t="shared" si="37"/>
        <v>1.4000000000170303</v>
      </c>
      <c r="H859" s="82">
        <f t="shared" si="38"/>
        <v>0</v>
      </c>
      <c r="I859" s="67"/>
      <c r="J859" s="73"/>
    </row>
    <row r="860" spans="1:10" ht="20.25">
      <c r="A860" s="50">
        <v>837</v>
      </c>
      <c r="B860" s="104">
        <v>31</v>
      </c>
      <c r="C860" s="54"/>
      <c r="D860" s="55"/>
      <c r="E860" s="182"/>
      <c r="F860" s="57"/>
      <c r="G860" s="141">
        <f t="shared" ref="G860:G923" si="39">G859-E860+C860</f>
        <v>1.4000000000170303</v>
      </c>
      <c r="H860" s="82">
        <f t="shared" si="38"/>
        <v>0</v>
      </c>
      <c r="I860" s="67"/>
      <c r="J860" s="73"/>
    </row>
    <row r="861" spans="1:10" ht="20.25">
      <c r="A861" s="50">
        <v>838</v>
      </c>
      <c r="B861" s="104">
        <v>31</v>
      </c>
      <c r="C861" s="54"/>
      <c r="D861" s="55"/>
      <c r="E861" s="182"/>
      <c r="F861" s="57"/>
      <c r="G861" s="141">
        <f t="shared" si="39"/>
        <v>1.4000000000170303</v>
      </c>
      <c r="H861" s="82">
        <f t="shared" si="38"/>
        <v>0</v>
      </c>
      <c r="I861" s="67"/>
      <c r="J861" s="73"/>
    </row>
    <row r="862" spans="1:10" ht="20.25">
      <c r="A862" s="50">
        <v>839</v>
      </c>
      <c r="B862" s="104">
        <v>31</v>
      </c>
      <c r="C862" s="54"/>
      <c r="D862" s="55"/>
      <c r="E862" s="182"/>
      <c r="F862" s="57"/>
      <c r="G862" s="141">
        <f t="shared" si="39"/>
        <v>1.4000000000170303</v>
      </c>
      <c r="H862" s="82">
        <f t="shared" si="38"/>
        <v>0</v>
      </c>
      <c r="I862" s="67"/>
      <c r="J862" s="73"/>
    </row>
    <row r="863" spans="1:10" ht="20.25">
      <c r="A863" s="50">
        <v>840</v>
      </c>
      <c r="B863" s="104">
        <v>31</v>
      </c>
      <c r="C863" s="54"/>
      <c r="D863" s="55"/>
      <c r="E863" s="182"/>
      <c r="F863" s="57"/>
      <c r="G863" s="141">
        <f t="shared" si="39"/>
        <v>1.4000000000170303</v>
      </c>
      <c r="H863" s="82">
        <f t="shared" ref="H863:H926" si="40">H862-F863+D863</f>
        <v>0</v>
      </c>
      <c r="I863" s="67"/>
      <c r="J863" s="73"/>
    </row>
    <row r="864" spans="1:10" ht="20.25">
      <c r="A864" s="50">
        <v>841</v>
      </c>
      <c r="B864" s="104">
        <v>31</v>
      </c>
      <c r="C864" s="54"/>
      <c r="D864" s="55"/>
      <c r="E864" s="182"/>
      <c r="F864" s="57"/>
      <c r="G864" s="141">
        <f t="shared" si="39"/>
        <v>1.4000000000170303</v>
      </c>
      <c r="H864" s="82">
        <f t="shared" si="40"/>
        <v>0</v>
      </c>
      <c r="I864" s="67"/>
      <c r="J864" s="73"/>
    </row>
    <row r="865" spans="1:10" ht="20.25">
      <c r="A865" s="50">
        <v>842</v>
      </c>
      <c r="B865" s="104">
        <v>31</v>
      </c>
      <c r="C865" s="54"/>
      <c r="D865" s="55"/>
      <c r="E865" s="182"/>
      <c r="F865" s="57"/>
      <c r="G865" s="141">
        <f t="shared" si="39"/>
        <v>1.4000000000170303</v>
      </c>
      <c r="H865" s="82">
        <f t="shared" si="40"/>
        <v>0</v>
      </c>
      <c r="I865" s="67"/>
      <c r="J865" s="73"/>
    </row>
    <row r="866" spans="1:10" ht="20.25">
      <c r="A866" s="50">
        <v>843</v>
      </c>
      <c r="B866" s="104">
        <v>31</v>
      </c>
      <c r="C866" s="54"/>
      <c r="D866" s="55"/>
      <c r="E866" s="182"/>
      <c r="F866" s="57"/>
      <c r="G866" s="141">
        <f t="shared" si="39"/>
        <v>1.4000000000170303</v>
      </c>
      <c r="H866" s="82">
        <f t="shared" si="40"/>
        <v>0</v>
      </c>
      <c r="I866" s="67"/>
      <c r="J866" s="73"/>
    </row>
    <row r="867" spans="1:10" ht="20.25">
      <c r="A867" s="50">
        <v>844</v>
      </c>
      <c r="B867" s="104">
        <v>31</v>
      </c>
      <c r="C867" s="54"/>
      <c r="D867" s="55"/>
      <c r="E867" s="182"/>
      <c r="F867" s="57"/>
      <c r="G867" s="141">
        <f t="shared" si="39"/>
        <v>1.4000000000170303</v>
      </c>
      <c r="H867" s="82">
        <f t="shared" si="40"/>
        <v>0</v>
      </c>
      <c r="I867" s="67"/>
      <c r="J867" s="73"/>
    </row>
    <row r="868" spans="1:10" ht="20.25">
      <c r="A868" s="50">
        <v>845</v>
      </c>
      <c r="B868" s="104">
        <v>31</v>
      </c>
      <c r="C868" s="54"/>
      <c r="D868" s="55"/>
      <c r="E868" s="182"/>
      <c r="F868" s="57"/>
      <c r="G868" s="141">
        <f t="shared" si="39"/>
        <v>1.4000000000170303</v>
      </c>
      <c r="H868" s="82">
        <f t="shared" si="40"/>
        <v>0</v>
      </c>
      <c r="I868" s="67"/>
      <c r="J868" s="73"/>
    </row>
    <row r="869" spans="1:10" ht="20.25">
      <c r="A869" s="50">
        <v>846</v>
      </c>
      <c r="B869" s="104">
        <v>31</v>
      </c>
      <c r="C869" s="54"/>
      <c r="D869" s="55"/>
      <c r="E869" s="182"/>
      <c r="F869" s="57"/>
      <c r="G869" s="141">
        <f t="shared" si="39"/>
        <v>1.4000000000170303</v>
      </c>
      <c r="H869" s="82">
        <f t="shared" si="40"/>
        <v>0</v>
      </c>
      <c r="I869" s="67"/>
      <c r="J869" s="73"/>
    </row>
    <row r="870" spans="1:10" ht="20.25">
      <c r="A870" s="50">
        <v>847</v>
      </c>
      <c r="B870" s="104">
        <v>31</v>
      </c>
      <c r="C870" s="54"/>
      <c r="D870" s="55"/>
      <c r="E870" s="182"/>
      <c r="F870" s="57"/>
      <c r="G870" s="141">
        <f t="shared" si="39"/>
        <v>1.4000000000170303</v>
      </c>
      <c r="H870" s="82">
        <f t="shared" si="40"/>
        <v>0</v>
      </c>
      <c r="I870" s="67"/>
      <c r="J870" s="73"/>
    </row>
    <row r="871" spans="1:10" ht="20.25">
      <c r="A871" s="50">
        <v>848</v>
      </c>
      <c r="B871" s="104">
        <v>31</v>
      </c>
      <c r="C871" s="54"/>
      <c r="D871" s="55"/>
      <c r="E871" s="182"/>
      <c r="F871" s="57"/>
      <c r="G871" s="141">
        <f t="shared" si="39"/>
        <v>1.4000000000170303</v>
      </c>
      <c r="H871" s="82">
        <f t="shared" si="40"/>
        <v>0</v>
      </c>
      <c r="I871" s="67"/>
      <c r="J871" s="73"/>
    </row>
    <row r="872" spans="1:10" ht="20.25">
      <c r="A872" s="50">
        <v>849</v>
      </c>
      <c r="B872" s="104">
        <v>31</v>
      </c>
      <c r="C872" s="54"/>
      <c r="D872" s="55"/>
      <c r="E872" s="182"/>
      <c r="F872" s="57"/>
      <c r="G872" s="141">
        <f t="shared" si="39"/>
        <v>1.4000000000170303</v>
      </c>
      <c r="H872" s="82">
        <f t="shared" si="40"/>
        <v>0</v>
      </c>
      <c r="I872" s="67"/>
      <c r="J872" s="73"/>
    </row>
    <row r="873" spans="1:10" ht="20.25">
      <c r="A873" s="50">
        <v>850</v>
      </c>
      <c r="B873" s="104">
        <v>31</v>
      </c>
      <c r="C873" s="54"/>
      <c r="D873" s="55"/>
      <c r="E873" s="182"/>
      <c r="F873" s="57"/>
      <c r="G873" s="141">
        <f t="shared" si="39"/>
        <v>1.4000000000170303</v>
      </c>
      <c r="H873" s="82">
        <f t="shared" si="40"/>
        <v>0</v>
      </c>
      <c r="I873" s="67"/>
      <c r="J873" s="73"/>
    </row>
    <row r="874" spans="1:10" ht="20.25">
      <c r="A874" s="50">
        <v>851</v>
      </c>
      <c r="B874" s="104">
        <v>31</v>
      </c>
      <c r="C874" s="54"/>
      <c r="D874" s="55"/>
      <c r="E874" s="182"/>
      <c r="F874" s="57"/>
      <c r="G874" s="141">
        <f t="shared" si="39"/>
        <v>1.4000000000170303</v>
      </c>
      <c r="H874" s="82">
        <f t="shared" si="40"/>
        <v>0</v>
      </c>
      <c r="I874" s="67"/>
      <c r="J874" s="73"/>
    </row>
    <row r="875" spans="1:10" ht="20.25">
      <c r="A875" s="50">
        <v>852</v>
      </c>
      <c r="B875" s="104">
        <v>31</v>
      </c>
      <c r="C875" s="54"/>
      <c r="D875" s="55"/>
      <c r="E875" s="182"/>
      <c r="F875" s="57"/>
      <c r="G875" s="141">
        <f t="shared" si="39"/>
        <v>1.4000000000170303</v>
      </c>
      <c r="H875" s="82">
        <f t="shared" si="40"/>
        <v>0</v>
      </c>
      <c r="I875" s="67"/>
      <c r="J875" s="73"/>
    </row>
    <row r="876" spans="1:10" ht="20.25">
      <c r="A876" s="50">
        <v>853</v>
      </c>
      <c r="B876" s="104">
        <v>31</v>
      </c>
      <c r="C876" s="54"/>
      <c r="D876" s="55"/>
      <c r="E876" s="182"/>
      <c r="F876" s="57"/>
      <c r="G876" s="141">
        <f t="shared" si="39"/>
        <v>1.4000000000170303</v>
      </c>
      <c r="H876" s="82">
        <f t="shared" si="40"/>
        <v>0</v>
      </c>
      <c r="I876" s="67"/>
      <c r="J876" s="73"/>
    </row>
    <row r="877" spans="1:10" ht="20.25">
      <c r="A877" s="50">
        <v>854</v>
      </c>
      <c r="B877" s="104">
        <v>31</v>
      </c>
      <c r="C877" s="54"/>
      <c r="D877" s="55"/>
      <c r="E877" s="182"/>
      <c r="F877" s="57"/>
      <c r="G877" s="141">
        <f t="shared" si="39"/>
        <v>1.4000000000170303</v>
      </c>
      <c r="H877" s="82">
        <f t="shared" si="40"/>
        <v>0</v>
      </c>
      <c r="I877" s="67"/>
      <c r="J877" s="73"/>
    </row>
    <row r="878" spans="1:10" ht="20.25">
      <c r="A878" s="50">
        <v>855</v>
      </c>
      <c r="B878" s="104">
        <v>31</v>
      </c>
      <c r="C878" s="54"/>
      <c r="D878" s="55"/>
      <c r="E878" s="182"/>
      <c r="F878" s="57"/>
      <c r="G878" s="141">
        <f t="shared" si="39"/>
        <v>1.4000000000170303</v>
      </c>
      <c r="H878" s="82">
        <f t="shared" si="40"/>
        <v>0</v>
      </c>
      <c r="I878" s="67"/>
      <c r="J878" s="73"/>
    </row>
    <row r="879" spans="1:10" ht="20.25">
      <c r="A879" s="50">
        <v>856</v>
      </c>
      <c r="B879" s="104">
        <v>31</v>
      </c>
      <c r="C879" s="54"/>
      <c r="D879" s="55"/>
      <c r="E879" s="182"/>
      <c r="F879" s="57"/>
      <c r="G879" s="141">
        <f t="shared" si="39"/>
        <v>1.4000000000170303</v>
      </c>
      <c r="H879" s="82">
        <f t="shared" si="40"/>
        <v>0</v>
      </c>
      <c r="I879" s="67"/>
      <c r="J879" s="73"/>
    </row>
    <row r="880" spans="1:10" ht="20.25">
      <c r="A880" s="50">
        <v>857</v>
      </c>
      <c r="B880" s="104">
        <v>31</v>
      </c>
      <c r="C880" s="54"/>
      <c r="D880" s="55"/>
      <c r="E880" s="182"/>
      <c r="F880" s="57"/>
      <c r="G880" s="141">
        <f t="shared" si="39"/>
        <v>1.4000000000170303</v>
      </c>
      <c r="H880" s="82">
        <f t="shared" si="40"/>
        <v>0</v>
      </c>
      <c r="I880" s="67"/>
      <c r="J880" s="73"/>
    </row>
    <row r="881" spans="1:10" ht="20.25">
      <c r="A881" s="50">
        <v>858</v>
      </c>
      <c r="B881" s="104">
        <v>31</v>
      </c>
      <c r="C881" s="54"/>
      <c r="D881" s="55"/>
      <c r="E881" s="182"/>
      <c r="F881" s="57"/>
      <c r="G881" s="141">
        <f t="shared" si="39"/>
        <v>1.4000000000170303</v>
      </c>
      <c r="H881" s="82">
        <f t="shared" si="40"/>
        <v>0</v>
      </c>
      <c r="I881" s="67"/>
      <c r="J881" s="73"/>
    </row>
    <row r="882" spans="1:10" ht="20.25">
      <c r="A882" s="50">
        <v>859</v>
      </c>
      <c r="B882" s="104">
        <v>31</v>
      </c>
      <c r="C882" s="54"/>
      <c r="D882" s="55"/>
      <c r="E882" s="182"/>
      <c r="F882" s="57"/>
      <c r="G882" s="141">
        <f t="shared" si="39"/>
        <v>1.4000000000170303</v>
      </c>
      <c r="H882" s="82">
        <f t="shared" si="40"/>
        <v>0</v>
      </c>
      <c r="I882" s="67"/>
      <c r="J882" s="73"/>
    </row>
    <row r="883" spans="1:10" ht="20.25">
      <c r="A883" s="50">
        <v>860</v>
      </c>
      <c r="B883" s="104">
        <v>31</v>
      </c>
      <c r="C883" s="54"/>
      <c r="D883" s="55"/>
      <c r="E883" s="182"/>
      <c r="F883" s="57"/>
      <c r="G883" s="141">
        <f t="shared" si="39"/>
        <v>1.4000000000170303</v>
      </c>
      <c r="H883" s="82">
        <f t="shared" si="40"/>
        <v>0</v>
      </c>
      <c r="I883" s="67"/>
      <c r="J883" s="73"/>
    </row>
    <row r="884" spans="1:10" ht="20.25">
      <c r="A884" s="50">
        <v>861</v>
      </c>
      <c r="B884" s="104">
        <v>31</v>
      </c>
      <c r="C884" s="54"/>
      <c r="D884" s="55"/>
      <c r="E884" s="182"/>
      <c r="F884" s="57"/>
      <c r="G884" s="141">
        <f t="shared" si="39"/>
        <v>1.4000000000170303</v>
      </c>
      <c r="H884" s="82">
        <f t="shared" si="40"/>
        <v>0</v>
      </c>
      <c r="I884" s="67"/>
      <c r="J884" s="73"/>
    </row>
    <row r="885" spans="1:10" ht="20.25">
      <c r="A885" s="50">
        <v>862</v>
      </c>
      <c r="B885" s="104">
        <v>31</v>
      </c>
      <c r="C885" s="54"/>
      <c r="D885" s="55"/>
      <c r="E885" s="182"/>
      <c r="F885" s="57"/>
      <c r="G885" s="141">
        <f t="shared" si="39"/>
        <v>1.4000000000170303</v>
      </c>
      <c r="H885" s="82">
        <f t="shared" si="40"/>
        <v>0</v>
      </c>
      <c r="I885" s="67"/>
      <c r="J885" s="73"/>
    </row>
    <row r="886" spans="1:10" ht="20.25">
      <c r="A886" s="50">
        <v>863</v>
      </c>
      <c r="B886" s="104">
        <v>31</v>
      </c>
      <c r="C886" s="54"/>
      <c r="D886" s="55"/>
      <c r="E886" s="182"/>
      <c r="F886" s="57"/>
      <c r="G886" s="141">
        <f t="shared" si="39"/>
        <v>1.4000000000170303</v>
      </c>
      <c r="H886" s="82">
        <f t="shared" si="40"/>
        <v>0</v>
      </c>
      <c r="I886" s="67"/>
      <c r="J886" s="73"/>
    </row>
    <row r="887" spans="1:10" ht="20.25">
      <c r="A887" s="50">
        <v>864</v>
      </c>
      <c r="B887" s="104">
        <v>31</v>
      </c>
      <c r="C887" s="54"/>
      <c r="D887" s="55"/>
      <c r="E887" s="182"/>
      <c r="F887" s="57"/>
      <c r="G887" s="141">
        <f t="shared" si="39"/>
        <v>1.4000000000170303</v>
      </c>
      <c r="H887" s="82">
        <f t="shared" si="40"/>
        <v>0</v>
      </c>
      <c r="I887" s="67"/>
      <c r="J887" s="73"/>
    </row>
    <row r="888" spans="1:10" ht="20.25">
      <c r="A888" s="50">
        <v>865</v>
      </c>
      <c r="B888" s="104">
        <v>31</v>
      </c>
      <c r="C888" s="54"/>
      <c r="D888" s="55"/>
      <c r="E888" s="182"/>
      <c r="F888" s="57"/>
      <c r="G888" s="141">
        <f t="shared" si="39"/>
        <v>1.4000000000170303</v>
      </c>
      <c r="H888" s="82">
        <f t="shared" si="40"/>
        <v>0</v>
      </c>
      <c r="I888" s="67"/>
      <c r="J888" s="73"/>
    </row>
    <row r="889" spans="1:10" ht="20.25">
      <c r="A889" s="50">
        <v>866</v>
      </c>
      <c r="B889" s="104">
        <v>31</v>
      </c>
      <c r="C889" s="54"/>
      <c r="D889" s="55"/>
      <c r="E889" s="182"/>
      <c r="F889" s="57"/>
      <c r="G889" s="141">
        <f t="shared" si="39"/>
        <v>1.4000000000170303</v>
      </c>
      <c r="H889" s="82">
        <f t="shared" si="40"/>
        <v>0</v>
      </c>
      <c r="I889" s="67"/>
      <c r="J889" s="73"/>
    </row>
    <row r="890" spans="1:10" ht="20.25">
      <c r="A890" s="50">
        <v>867</v>
      </c>
      <c r="B890" s="104">
        <v>31</v>
      </c>
      <c r="C890" s="54"/>
      <c r="D890" s="55"/>
      <c r="E890" s="182"/>
      <c r="F890" s="57"/>
      <c r="G890" s="141">
        <f t="shared" si="39"/>
        <v>1.4000000000170303</v>
      </c>
      <c r="H890" s="82">
        <f t="shared" si="40"/>
        <v>0</v>
      </c>
      <c r="I890" s="67"/>
      <c r="J890" s="73"/>
    </row>
    <row r="891" spans="1:10" ht="20.25">
      <c r="A891" s="50">
        <v>868</v>
      </c>
      <c r="B891" s="104">
        <v>2</v>
      </c>
      <c r="C891" s="54"/>
      <c r="D891" s="55"/>
      <c r="E891" s="182"/>
      <c r="F891" s="57"/>
      <c r="G891" s="141">
        <f t="shared" si="39"/>
        <v>1.4000000000170303</v>
      </c>
      <c r="H891" s="82">
        <f t="shared" si="40"/>
        <v>0</v>
      </c>
      <c r="I891" s="67"/>
      <c r="J891" s="73"/>
    </row>
    <row r="892" spans="1:10" ht="20.25">
      <c r="A892" s="50">
        <v>869</v>
      </c>
      <c r="B892" s="104">
        <v>2</v>
      </c>
      <c r="C892" s="54"/>
      <c r="D892" s="55"/>
      <c r="E892" s="182"/>
      <c r="F892" s="57"/>
      <c r="G892" s="141">
        <f t="shared" si="39"/>
        <v>1.4000000000170303</v>
      </c>
      <c r="H892" s="82">
        <f t="shared" si="40"/>
        <v>0</v>
      </c>
      <c r="I892" s="67"/>
      <c r="J892" s="73"/>
    </row>
    <row r="893" spans="1:10" ht="20.25">
      <c r="A893" s="50">
        <v>870</v>
      </c>
      <c r="B893" s="104">
        <v>2</v>
      </c>
      <c r="C893" s="54"/>
      <c r="D893" s="55"/>
      <c r="E893" s="182"/>
      <c r="F893" s="57"/>
      <c r="G893" s="141">
        <f t="shared" si="39"/>
        <v>1.4000000000170303</v>
      </c>
      <c r="H893" s="82">
        <f t="shared" si="40"/>
        <v>0</v>
      </c>
      <c r="I893" s="67"/>
      <c r="J893" s="73"/>
    </row>
    <row r="894" spans="1:10" ht="20.25">
      <c r="A894" s="50">
        <v>871</v>
      </c>
      <c r="B894" s="104">
        <v>2</v>
      </c>
      <c r="C894" s="54"/>
      <c r="D894" s="55"/>
      <c r="E894" s="182"/>
      <c r="F894" s="57"/>
      <c r="G894" s="141">
        <f t="shared" si="39"/>
        <v>1.4000000000170303</v>
      </c>
      <c r="H894" s="82">
        <f t="shared" si="40"/>
        <v>0</v>
      </c>
      <c r="I894" s="67"/>
      <c r="J894" s="73"/>
    </row>
    <row r="895" spans="1:10" ht="20.25">
      <c r="A895" s="50">
        <v>872</v>
      </c>
      <c r="B895" s="104">
        <v>2</v>
      </c>
      <c r="C895" s="54"/>
      <c r="D895" s="55"/>
      <c r="E895" s="182"/>
      <c r="F895" s="57"/>
      <c r="G895" s="141">
        <f t="shared" si="39"/>
        <v>1.4000000000170303</v>
      </c>
      <c r="H895" s="82">
        <f t="shared" si="40"/>
        <v>0</v>
      </c>
      <c r="I895" s="67"/>
      <c r="J895" s="73"/>
    </row>
    <row r="896" spans="1:10" ht="20.25">
      <c r="A896" s="50">
        <v>873</v>
      </c>
      <c r="B896" s="104">
        <v>2</v>
      </c>
      <c r="C896" s="54"/>
      <c r="D896" s="55"/>
      <c r="E896" s="182"/>
      <c r="F896" s="57"/>
      <c r="G896" s="141">
        <f t="shared" si="39"/>
        <v>1.4000000000170303</v>
      </c>
      <c r="H896" s="82">
        <f t="shared" si="40"/>
        <v>0</v>
      </c>
      <c r="I896" s="67"/>
      <c r="J896" s="73"/>
    </row>
    <row r="897" spans="1:10" ht="20.25">
      <c r="A897" s="50">
        <v>874</v>
      </c>
      <c r="B897" s="104">
        <v>2</v>
      </c>
      <c r="C897" s="54"/>
      <c r="D897" s="55"/>
      <c r="E897" s="182"/>
      <c r="F897" s="57"/>
      <c r="G897" s="141">
        <f t="shared" si="39"/>
        <v>1.4000000000170303</v>
      </c>
      <c r="H897" s="82">
        <f t="shared" si="40"/>
        <v>0</v>
      </c>
      <c r="I897" s="67"/>
      <c r="J897" s="73"/>
    </row>
    <row r="898" spans="1:10" ht="20.25">
      <c r="A898" s="50">
        <v>875</v>
      </c>
      <c r="B898" s="104">
        <v>2</v>
      </c>
      <c r="C898" s="54"/>
      <c r="D898" s="55"/>
      <c r="E898" s="182"/>
      <c r="F898" s="57"/>
      <c r="G898" s="141">
        <f t="shared" si="39"/>
        <v>1.4000000000170303</v>
      </c>
      <c r="H898" s="82">
        <f t="shared" si="40"/>
        <v>0</v>
      </c>
      <c r="I898" s="67"/>
      <c r="J898" s="73"/>
    </row>
    <row r="899" spans="1:10" ht="20.25">
      <c r="A899" s="50">
        <v>876</v>
      </c>
      <c r="B899" s="104">
        <v>2</v>
      </c>
      <c r="C899" s="54"/>
      <c r="D899" s="55"/>
      <c r="E899" s="182"/>
      <c r="F899" s="57"/>
      <c r="G899" s="141">
        <f t="shared" si="39"/>
        <v>1.4000000000170303</v>
      </c>
      <c r="H899" s="82">
        <f t="shared" si="40"/>
        <v>0</v>
      </c>
      <c r="I899" s="67"/>
      <c r="J899" s="73"/>
    </row>
    <row r="900" spans="1:10" ht="20.25">
      <c r="A900" s="50">
        <v>877</v>
      </c>
      <c r="B900" s="104">
        <v>2</v>
      </c>
      <c r="C900" s="54"/>
      <c r="D900" s="55"/>
      <c r="E900" s="182"/>
      <c r="F900" s="57"/>
      <c r="G900" s="141">
        <f t="shared" si="39"/>
        <v>1.4000000000170303</v>
      </c>
      <c r="H900" s="82">
        <f t="shared" si="40"/>
        <v>0</v>
      </c>
      <c r="I900" s="67"/>
      <c r="J900" s="73"/>
    </row>
    <row r="901" spans="1:10" ht="20.25">
      <c r="A901" s="50">
        <v>878</v>
      </c>
      <c r="B901" s="104">
        <v>2</v>
      </c>
      <c r="C901" s="54"/>
      <c r="D901" s="55"/>
      <c r="E901" s="182"/>
      <c r="F901" s="57"/>
      <c r="G901" s="141">
        <f t="shared" si="39"/>
        <v>1.4000000000170303</v>
      </c>
      <c r="H901" s="82">
        <f t="shared" si="40"/>
        <v>0</v>
      </c>
      <c r="I901" s="67"/>
      <c r="J901" s="73"/>
    </row>
    <row r="902" spans="1:10" ht="20.25">
      <c r="A902" s="50">
        <v>879</v>
      </c>
      <c r="B902" s="104">
        <v>2</v>
      </c>
      <c r="C902" s="54"/>
      <c r="D902" s="55"/>
      <c r="E902" s="182"/>
      <c r="F902" s="57"/>
      <c r="G902" s="141">
        <f t="shared" si="39"/>
        <v>1.4000000000170303</v>
      </c>
      <c r="H902" s="82">
        <f t="shared" si="40"/>
        <v>0</v>
      </c>
      <c r="I902" s="67"/>
      <c r="J902" s="73"/>
    </row>
    <row r="903" spans="1:10" ht="20.25">
      <c r="A903" s="50">
        <v>880</v>
      </c>
      <c r="B903" s="104">
        <v>2</v>
      </c>
      <c r="C903" s="54"/>
      <c r="D903" s="55"/>
      <c r="E903" s="182"/>
      <c r="F903" s="57"/>
      <c r="G903" s="141">
        <f t="shared" si="39"/>
        <v>1.4000000000170303</v>
      </c>
      <c r="H903" s="82">
        <f t="shared" si="40"/>
        <v>0</v>
      </c>
      <c r="I903" s="67"/>
      <c r="J903" s="73"/>
    </row>
    <row r="904" spans="1:10" ht="20.25">
      <c r="A904" s="50">
        <v>881</v>
      </c>
      <c r="B904" s="104">
        <v>2</v>
      </c>
      <c r="C904" s="54"/>
      <c r="D904" s="55"/>
      <c r="E904" s="182"/>
      <c r="F904" s="57"/>
      <c r="G904" s="141">
        <f t="shared" si="39"/>
        <v>1.4000000000170303</v>
      </c>
      <c r="H904" s="82">
        <f t="shared" si="40"/>
        <v>0</v>
      </c>
      <c r="I904" s="67"/>
      <c r="J904" s="73"/>
    </row>
    <row r="905" spans="1:10" ht="20.25">
      <c r="A905" s="50">
        <v>882</v>
      </c>
      <c r="B905" s="104">
        <v>2</v>
      </c>
      <c r="C905" s="54"/>
      <c r="D905" s="55"/>
      <c r="E905" s="182"/>
      <c r="F905" s="57"/>
      <c r="G905" s="141">
        <f t="shared" si="39"/>
        <v>1.4000000000170303</v>
      </c>
      <c r="H905" s="82">
        <f t="shared" si="40"/>
        <v>0</v>
      </c>
      <c r="I905" s="67"/>
      <c r="J905" s="73"/>
    </row>
    <row r="906" spans="1:10" ht="20.25">
      <c r="A906" s="50">
        <v>883</v>
      </c>
      <c r="B906" s="104">
        <v>2</v>
      </c>
      <c r="C906" s="54"/>
      <c r="D906" s="55"/>
      <c r="E906" s="182"/>
      <c r="F906" s="57"/>
      <c r="G906" s="141">
        <f t="shared" si="39"/>
        <v>1.4000000000170303</v>
      </c>
      <c r="H906" s="82">
        <f t="shared" si="40"/>
        <v>0</v>
      </c>
      <c r="I906" s="67"/>
      <c r="J906" s="73"/>
    </row>
    <row r="907" spans="1:10" ht="20.25">
      <c r="A907" s="50">
        <v>884</v>
      </c>
      <c r="B907" s="104">
        <v>2</v>
      </c>
      <c r="C907" s="54"/>
      <c r="D907" s="55"/>
      <c r="E907" s="182"/>
      <c r="F907" s="57"/>
      <c r="G907" s="141">
        <f t="shared" si="39"/>
        <v>1.4000000000170303</v>
      </c>
      <c r="H907" s="82">
        <f t="shared" si="40"/>
        <v>0</v>
      </c>
      <c r="I907" s="67"/>
      <c r="J907" s="73"/>
    </row>
    <row r="908" spans="1:10" ht="20.25">
      <c r="A908" s="50">
        <v>885</v>
      </c>
      <c r="B908" s="104">
        <v>2</v>
      </c>
      <c r="C908" s="54"/>
      <c r="D908" s="55"/>
      <c r="E908" s="182"/>
      <c r="F908" s="57"/>
      <c r="G908" s="141">
        <f t="shared" si="39"/>
        <v>1.4000000000170303</v>
      </c>
      <c r="H908" s="82">
        <f t="shared" si="40"/>
        <v>0</v>
      </c>
      <c r="I908" s="67"/>
      <c r="J908" s="73"/>
    </row>
    <row r="909" spans="1:10" ht="20.25">
      <c r="A909" s="50">
        <v>886</v>
      </c>
      <c r="B909" s="104">
        <v>2</v>
      </c>
      <c r="C909" s="54"/>
      <c r="D909" s="55"/>
      <c r="E909" s="182"/>
      <c r="F909" s="57"/>
      <c r="G909" s="141">
        <f t="shared" si="39"/>
        <v>1.4000000000170303</v>
      </c>
      <c r="H909" s="82">
        <f t="shared" si="40"/>
        <v>0</v>
      </c>
      <c r="I909" s="67"/>
      <c r="J909" s="73"/>
    </row>
    <row r="910" spans="1:10" ht="20.25">
      <c r="A910" s="50">
        <v>887</v>
      </c>
      <c r="B910" s="104">
        <v>2</v>
      </c>
      <c r="C910" s="54"/>
      <c r="D910" s="55"/>
      <c r="E910" s="182"/>
      <c r="F910" s="57"/>
      <c r="G910" s="141">
        <f t="shared" si="39"/>
        <v>1.4000000000170303</v>
      </c>
      <c r="H910" s="82">
        <f t="shared" si="40"/>
        <v>0</v>
      </c>
      <c r="I910" s="67"/>
      <c r="J910" s="73"/>
    </row>
    <row r="911" spans="1:10" ht="20.25">
      <c r="A911" s="50">
        <v>888</v>
      </c>
      <c r="B911" s="104">
        <v>2</v>
      </c>
      <c r="C911" s="54"/>
      <c r="D911" s="55"/>
      <c r="E911" s="182"/>
      <c r="F911" s="57"/>
      <c r="G911" s="141">
        <f t="shared" si="39"/>
        <v>1.4000000000170303</v>
      </c>
      <c r="H911" s="82">
        <f t="shared" si="40"/>
        <v>0</v>
      </c>
      <c r="I911" s="67"/>
      <c r="J911" s="73"/>
    </row>
    <row r="912" spans="1:10" ht="20.25">
      <c r="A912" s="50">
        <v>889</v>
      </c>
      <c r="B912" s="104">
        <v>2</v>
      </c>
      <c r="C912" s="54"/>
      <c r="D912" s="55"/>
      <c r="E912" s="182"/>
      <c r="F912" s="57"/>
      <c r="G912" s="141">
        <f t="shared" si="39"/>
        <v>1.4000000000170303</v>
      </c>
      <c r="H912" s="82">
        <f t="shared" si="40"/>
        <v>0</v>
      </c>
      <c r="I912" s="67"/>
      <c r="J912" s="73"/>
    </row>
    <row r="913" spans="1:10" ht="20.25">
      <c r="A913" s="50">
        <v>890</v>
      </c>
      <c r="B913" s="104">
        <v>2</v>
      </c>
      <c r="C913" s="54"/>
      <c r="D913" s="55"/>
      <c r="E913" s="182"/>
      <c r="F913" s="57"/>
      <c r="G913" s="141">
        <f t="shared" si="39"/>
        <v>1.4000000000170303</v>
      </c>
      <c r="H913" s="82">
        <f t="shared" si="40"/>
        <v>0</v>
      </c>
      <c r="I913" s="67"/>
      <c r="J913" s="73"/>
    </row>
    <row r="914" spans="1:10" ht="20.25">
      <c r="A914" s="50">
        <v>891</v>
      </c>
      <c r="B914" s="104">
        <v>2</v>
      </c>
      <c r="C914" s="54"/>
      <c r="D914" s="55"/>
      <c r="E914" s="182"/>
      <c r="F914" s="57"/>
      <c r="G914" s="141">
        <f t="shared" si="39"/>
        <v>1.4000000000170303</v>
      </c>
      <c r="H914" s="82">
        <f t="shared" si="40"/>
        <v>0</v>
      </c>
      <c r="I914" s="67"/>
      <c r="J914" s="73"/>
    </row>
    <row r="915" spans="1:10" ht="20.25">
      <c r="A915" s="50">
        <v>892</v>
      </c>
      <c r="B915" s="104">
        <v>2</v>
      </c>
      <c r="C915" s="54"/>
      <c r="D915" s="55"/>
      <c r="E915" s="182"/>
      <c r="F915" s="57"/>
      <c r="G915" s="141">
        <f t="shared" si="39"/>
        <v>1.4000000000170303</v>
      </c>
      <c r="H915" s="82">
        <f t="shared" si="40"/>
        <v>0</v>
      </c>
      <c r="I915" s="67"/>
      <c r="J915" s="73"/>
    </row>
    <row r="916" spans="1:10" ht="20.25">
      <c r="A916" s="50">
        <v>893</v>
      </c>
      <c r="B916" s="104">
        <v>2</v>
      </c>
      <c r="C916" s="54"/>
      <c r="D916" s="55"/>
      <c r="E916" s="182"/>
      <c r="F916" s="57"/>
      <c r="G916" s="141">
        <f t="shared" si="39"/>
        <v>1.4000000000170303</v>
      </c>
      <c r="H916" s="82">
        <f t="shared" si="40"/>
        <v>0</v>
      </c>
      <c r="I916" s="67"/>
      <c r="J916" s="73"/>
    </row>
    <row r="917" spans="1:10" ht="20.25">
      <c r="A917" s="50">
        <v>894</v>
      </c>
      <c r="B917" s="104">
        <v>2</v>
      </c>
      <c r="C917" s="54"/>
      <c r="D917" s="55"/>
      <c r="E917" s="182"/>
      <c r="F917" s="57"/>
      <c r="G917" s="141">
        <f t="shared" si="39"/>
        <v>1.4000000000170303</v>
      </c>
      <c r="H917" s="82">
        <f t="shared" si="40"/>
        <v>0</v>
      </c>
      <c r="I917" s="67"/>
      <c r="J917" s="73"/>
    </row>
    <row r="918" spans="1:10" ht="20.25">
      <c r="A918" s="50">
        <v>895</v>
      </c>
      <c r="B918" s="104">
        <v>2</v>
      </c>
      <c r="C918" s="54"/>
      <c r="D918" s="55"/>
      <c r="E918" s="182"/>
      <c r="F918" s="57"/>
      <c r="G918" s="141">
        <f t="shared" si="39"/>
        <v>1.4000000000170303</v>
      </c>
      <c r="H918" s="82">
        <f t="shared" si="40"/>
        <v>0</v>
      </c>
      <c r="I918" s="67"/>
      <c r="J918" s="73"/>
    </row>
    <row r="919" spans="1:10" ht="20.25">
      <c r="A919" s="50">
        <v>896</v>
      </c>
      <c r="B919" s="104">
        <v>2</v>
      </c>
      <c r="C919" s="54"/>
      <c r="D919" s="55"/>
      <c r="E919" s="182"/>
      <c r="F919" s="57"/>
      <c r="G919" s="141">
        <f t="shared" si="39"/>
        <v>1.4000000000170303</v>
      </c>
      <c r="H919" s="82">
        <f t="shared" si="40"/>
        <v>0</v>
      </c>
      <c r="I919" s="67"/>
      <c r="J919" s="73"/>
    </row>
    <row r="920" spans="1:10" ht="20.25">
      <c r="A920" s="50">
        <v>897</v>
      </c>
      <c r="B920" s="104">
        <v>2</v>
      </c>
      <c r="C920" s="54"/>
      <c r="D920" s="55"/>
      <c r="E920" s="182"/>
      <c r="F920" s="57"/>
      <c r="G920" s="141">
        <f t="shared" si="39"/>
        <v>1.4000000000170303</v>
      </c>
      <c r="H920" s="82">
        <f t="shared" si="40"/>
        <v>0</v>
      </c>
      <c r="I920" s="67"/>
      <c r="J920" s="73"/>
    </row>
    <row r="921" spans="1:10" ht="20.25">
      <c r="A921" s="50">
        <v>898</v>
      </c>
      <c r="B921" s="104">
        <v>2</v>
      </c>
      <c r="C921" s="54"/>
      <c r="D921" s="55"/>
      <c r="E921" s="182"/>
      <c r="F921" s="57"/>
      <c r="G921" s="141">
        <f t="shared" si="39"/>
        <v>1.4000000000170303</v>
      </c>
      <c r="H921" s="82">
        <f t="shared" si="40"/>
        <v>0</v>
      </c>
      <c r="I921" s="67"/>
      <c r="J921" s="73"/>
    </row>
    <row r="922" spans="1:10" ht="20.25">
      <c r="A922" s="50">
        <v>899</v>
      </c>
      <c r="B922" s="104">
        <v>2</v>
      </c>
      <c r="C922" s="54"/>
      <c r="D922" s="55"/>
      <c r="E922" s="182"/>
      <c r="F922" s="57"/>
      <c r="G922" s="141">
        <f t="shared" si="39"/>
        <v>1.4000000000170303</v>
      </c>
      <c r="H922" s="82">
        <f t="shared" si="40"/>
        <v>0</v>
      </c>
      <c r="I922" s="67"/>
      <c r="J922" s="73"/>
    </row>
    <row r="923" spans="1:10" ht="20.25">
      <c r="A923" s="50">
        <v>900</v>
      </c>
      <c r="B923" s="104">
        <v>2</v>
      </c>
      <c r="C923" s="54"/>
      <c r="D923" s="55"/>
      <c r="E923" s="182"/>
      <c r="F923" s="57"/>
      <c r="G923" s="141">
        <f t="shared" si="39"/>
        <v>1.4000000000170303</v>
      </c>
      <c r="H923" s="82">
        <f t="shared" si="40"/>
        <v>0</v>
      </c>
      <c r="I923" s="67"/>
      <c r="J923" s="73"/>
    </row>
    <row r="924" spans="1:10" ht="20.25">
      <c r="A924" s="50">
        <v>901</v>
      </c>
      <c r="B924" s="104">
        <v>2</v>
      </c>
      <c r="C924" s="54"/>
      <c r="D924" s="55"/>
      <c r="E924" s="182"/>
      <c r="F924" s="57"/>
      <c r="G924" s="141">
        <f t="shared" ref="G924:G987" si="41">G923-E924+C924</f>
        <v>1.4000000000170303</v>
      </c>
      <c r="H924" s="82">
        <f t="shared" si="40"/>
        <v>0</v>
      </c>
      <c r="I924" s="67"/>
      <c r="J924" s="73"/>
    </row>
    <row r="925" spans="1:10" ht="20.25">
      <c r="A925" s="50">
        <v>902</v>
      </c>
      <c r="B925" s="104">
        <v>2</v>
      </c>
      <c r="C925" s="54"/>
      <c r="D925" s="55"/>
      <c r="E925" s="182"/>
      <c r="F925" s="57"/>
      <c r="G925" s="141">
        <f t="shared" si="41"/>
        <v>1.4000000000170303</v>
      </c>
      <c r="H925" s="82">
        <f t="shared" si="40"/>
        <v>0</v>
      </c>
      <c r="I925" s="67"/>
      <c r="J925" s="73"/>
    </row>
    <row r="926" spans="1:10" ht="20.25">
      <c r="A926" s="50">
        <v>903</v>
      </c>
      <c r="B926" s="104">
        <v>2</v>
      </c>
      <c r="C926" s="54"/>
      <c r="D926" s="55"/>
      <c r="E926" s="182"/>
      <c r="F926" s="57"/>
      <c r="G926" s="141">
        <f t="shared" si="41"/>
        <v>1.4000000000170303</v>
      </c>
      <c r="H926" s="82">
        <f t="shared" si="40"/>
        <v>0</v>
      </c>
      <c r="I926" s="67"/>
      <c r="J926" s="73"/>
    </row>
    <row r="927" spans="1:10" ht="20.25">
      <c r="A927" s="50">
        <v>904</v>
      </c>
      <c r="B927" s="104">
        <v>2</v>
      </c>
      <c r="C927" s="54"/>
      <c r="D927" s="55"/>
      <c r="E927" s="182"/>
      <c r="F927" s="57"/>
      <c r="G927" s="141">
        <f t="shared" si="41"/>
        <v>1.4000000000170303</v>
      </c>
      <c r="H927" s="82">
        <f t="shared" ref="H927:H990" si="42">H926-F927+D927</f>
        <v>0</v>
      </c>
      <c r="I927" s="67"/>
      <c r="J927" s="73"/>
    </row>
    <row r="928" spans="1:10" ht="20.25">
      <c r="A928" s="50">
        <v>905</v>
      </c>
      <c r="B928" s="104">
        <v>2</v>
      </c>
      <c r="C928" s="54"/>
      <c r="D928" s="55"/>
      <c r="E928" s="182"/>
      <c r="F928" s="57"/>
      <c r="G928" s="141">
        <f t="shared" si="41"/>
        <v>1.4000000000170303</v>
      </c>
      <c r="H928" s="82">
        <f t="shared" si="42"/>
        <v>0</v>
      </c>
      <c r="I928" s="67"/>
      <c r="J928" s="73"/>
    </row>
    <row r="929" spans="1:10" ht="20.25">
      <c r="A929" s="50">
        <v>906</v>
      </c>
      <c r="B929" s="104">
        <v>2</v>
      </c>
      <c r="C929" s="54"/>
      <c r="D929" s="55"/>
      <c r="E929" s="182"/>
      <c r="F929" s="57"/>
      <c r="G929" s="141">
        <f t="shared" si="41"/>
        <v>1.4000000000170303</v>
      </c>
      <c r="H929" s="82">
        <f t="shared" si="42"/>
        <v>0</v>
      </c>
      <c r="I929" s="67"/>
      <c r="J929" s="73"/>
    </row>
    <row r="930" spans="1:10" ht="20.25">
      <c r="A930" s="50">
        <v>907</v>
      </c>
      <c r="B930" s="104">
        <v>2</v>
      </c>
      <c r="C930" s="54"/>
      <c r="D930" s="55"/>
      <c r="E930" s="182"/>
      <c r="F930" s="57"/>
      <c r="G930" s="141">
        <f t="shared" si="41"/>
        <v>1.4000000000170303</v>
      </c>
      <c r="H930" s="82">
        <f t="shared" si="42"/>
        <v>0</v>
      </c>
      <c r="I930" s="67"/>
      <c r="J930" s="73"/>
    </row>
    <row r="931" spans="1:10" ht="20.25">
      <c r="A931" s="50">
        <v>908</v>
      </c>
      <c r="B931" s="104">
        <v>2</v>
      </c>
      <c r="C931" s="54"/>
      <c r="D931" s="55"/>
      <c r="E931" s="182"/>
      <c r="F931" s="57"/>
      <c r="G931" s="141">
        <f t="shared" si="41"/>
        <v>1.4000000000170303</v>
      </c>
      <c r="H931" s="82">
        <f t="shared" si="42"/>
        <v>0</v>
      </c>
      <c r="I931" s="67"/>
      <c r="J931" s="73"/>
    </row>
    <row r="932" spans="1:10" ht="20.25">
      <c r="A932" s="50">
        <v>909</v>
      </c>
      <c r="B932" s="104">
        <v>2</v>
      </c>
      <c r="C932" s="54"/>
      <c r="D932" s="55"/>
      <c r="E932" s="182"/>
      <c r="F932" s="57"/>
      <c r="G932" s="141">
        <f t="shared" si="41"/>
        <v>1.4000000000170303</v>
      </c>
      <c r="H932" s="82">
        <f t="shared" si="42"/>
        <v>0</v>
      </c>
      <c r="I932" s="67"/>
      <c r="J932" s="73"/>
    </row>
    <row r="933" spans="1:10" ht="20.25">
      <c r="A933" s="50">
        <v>910</v>
      </c>
      <c r="B933" s="104">
        <v>3</v>
      </c>
      <c r="C933" s="54"/>
      <c r="D933" s="55"/>
      <c r="E933" s="182"/>
      <c r="F933" s="57"/>
      <c r="G933" s="141">
        <f t="shared" si="41"/>
        <v>1.4000000000170303</v>
      </c>
      <c r="H933" s="82">
        <f t="shared" si="42"/>
        <v>0</v>
      </c>
      <c r="I933" s="67"/>
      <c r="J933" s="73"/>
    </row>
    <row r="934" spans="1:10" ht="20.25">
      <c r="A934" s="50">
        <v>911</v>
      </c>
      <c r="B934" s="104">
        <v>3</v>
      </c>
      <c r="C934" s="54"/>
      <c r="D934" s="55"/>
      <c r="E934" s="182"/>
      <c r="F934" s="57"/>
      <c r="G934" s="141">
        <f t="shared" si="41"/>
        <v>1.4000000000170303</v>
      </c>
      <c r="H934" s="82">
        <f t="shared" si="42"/>
        <v>0</v>
      </c>
      <c r="I934" s="67"/>
      <c r="J934" s="73"/>
    </row>
    <row r="935" spans="1:10" ht="20.25">
      <c r="A935" s="50">
        <v>912</v>
      </c>
      <c r="B935" s="104">
        <v>3</v>
      </c>
      <c r="C935" s="54"/>
      <c r="D935" s="55"/>
      <c r="E935" s="182"/>
      <c r="F935" s="57"/>
      <c r="G935" s="141">
        <f t="shared" si="41"/>
        <v>1.4000000000170303</v>
      </c>
      <c r="H935" s="82">
        <f t="shared" si="42"/>
        <v>0</v>
      </c>
      <c r="I935" s="67"/>
      <c r="J935" s="73"/>
    </row>
    <row r="936" spans="1:10" ht="20.25">
      <c r="A936" s="50">
        <v>913</v>
      </c>
      <c r="B936" s="104">
        <v>3</v>
      </c>
      <c r="C936" s="54"/>
      <c r="D936" s="55"/>
      <c r="E936" s="182"/>
      <c r="F936" s="57"/>
      <c r="G936" s="141">
        <f t="shared" si="41"/>
        <v>1.4000000000170303</v>
      </c>
      <c r="H936" s="82">
        <f t="shared" si="42"/>
        <v>0</v>
      </c>
      <c r="I936" s="67"/>
      <c r="J936" s="73"/>
    </row>
    <row r="937" spans="1:10" ht="20.25">
      <c r="A937" s="50">
        <v>914</v>
      </c>
      <c r="B937" s="104">
        <v>3</v>
      </c>
      <c r="C937" s="54"/>
      <c r="D937" s="55"/>
      <c r="E937" s="182"/>
      <c r="F937" s="57"/>
      <c r="G937" s="141">
        <f t="shared" si="41"/>
        <v>1.4000000000170303</v>
      </c>
      <c r="H937" s="82">
        <f t="shared" si="42"/>
        <v>0</v>
      </c>
      <c r="I937" s="67"/>
      <c r="J937" s="73"/>
    </row>
    <row r="938" spans="1:10" ht="20.25">
      <c r="A938" s="50">
        <v>915</v>
      </c>
      <c r="B938" s="104">
        <v>3</v>
      </c>
      <c r="C938" s="54"/>
      <c r="D938" s="55"/>
      <c r="E938" s="182"/>
      <c r="F938" s="57"/>
      <c r="G938" s="141">
        <f t="shared" si="41"/>
        <v>1.4000000000170303</v>
      </c>
      <c r="H938" s="82">
        <f t="shared" si="42"/>
        <v>0</v>
      </c>
      <c r="I938" s="67"/>
      <c r="J938" s="73"/>
    </row>
    <row r="939" spans="1:10" ht="20.25">
      <c r="A939" s="50">
        <v>916</v>
      </c>
      <c r="B939" s="104">
        <v>3</v>
      </c>
      <c r="C939" s="54"/>
      <c r="D939" s="55"/>
      <c r="E939" s="182"/>
      <c r="F939" s="57"/>
      <c r="G939" s="141">
        <f t="shared" si="41"/>
        <v>1.4000000000170303</v>
      </c>
      <c r="H939" s="82">
        <f t="shared" si="42"/>
        <v>0</v>
      </c>
      <c r="I939" s="67"/>
      <c r="J939" s="73"/>
    </row>
    <row r="940" spans="1:10" ht="20.25">
      <c r="A940" s="50">
        <v>917</v>
      </c>
      <c r="B940" s="104">
        <v>3</v>
      </c>
      <c r="C940" s="54"/>
      <c r="D940" s="55"/>
      <c r="E940" s="182"/>
      <c r="F940" s="57"/>
      <c r="G940" s="141">
        <f t="shared" si="41"/>
        <v>1.4000000000170303</v>
      </c>
      <c r="H940" s="82">
        <f t="shared" si="42"/>
        <v>0</v>
      </c>
      <c r="I940" s="67"/>
      <c r="J940" s="73"/>
    </row>
    <row r="941" spans="1:10" ht="20.25">
      <c r="A941" s="50">
        <v>918</v>
      </c>
      <c r="B941" s="104">
        <v>3</v>
      </c>
      <c r="C941" s="54"/>
      <c r="D941" s="55"/>
      <c r="E941" s="182"/>
      <c r="F941" s="57"/>
      <c r="G941" s="141">
        <f t="shared" si="41"/>
        <v>1.4000000000170303</v>
      </c>
      <c r="H941" s="82">
        <f t="shared" si="42"/>
        <v>0</v>
      </c>
      <c r="I941" s="67"/>
      <c r="J941" s="73"/>
    </row>
    <row r="942" spans="1:10" ht="20.25">
      <c r="A942" s="50">
        <v>919</v>
      </c>
      <c r="B942" s="104">
        <v>3</v>
      </c>
      <c r="C942" s="54"/>
      <c r="D942" s="55"/>
      <c r="E942" s="182"/>
      <c r="F942" s="57"/>
      <c r="G942" s="141">
        <f t="shared" si="41"/>
        <v>1.4000000000170303</v>
      </c>
      <c r="H942" s="82">
        <f t="shared" si="42"/>
        <v>0</v>
      </c>
      <c r="I942" s="67"/>
      <c r="J942" s="73"/>
    </row>
    <row r="943" spans="1:10" ht="20.25">
      <c r="A943" s="50">
        <v>920</v>
      </c>
      <c r="B943" s="104">
        <v>3</v>
      </c>
      <c r="C943" s="54"/>
      <c r="D943" s="55"/>
      <c r="E943" s="182"/>
      <c r="F943" s="57"/>
      <c r="G943" s="141">
        <f t="shared" si="41"/>
        <v>1.4000000000170303</v>
      </c>
      <c r="H943" s="82">
        <f t="shared" si="42"/>
        <v>0</v>
      </c>
      <c r="I943" s="67"/>
      <c r="J943" s="73"/>
    </row>
    <row r="944" spans="1:10" ht="20.25">
      <c r="A944" s="50">
        <v>921</v>
      </c>
      <c r="B944" s="104">
        <v>3</v>
      </c>
      <c r="C944" s="54"/>
      <c r="D944" s="55"/>
      <c r="E944" s="182"/>
      <c r="F944" s="57"/>
      <c r="G944" s="141">
        <f t="shared" si="41"/>
        <v>1.4000000000170303</v>
      </c>
      <c r="H944" s="82">
        <f t="shared" si="42"/>
        <v>0</v>
      </c>
      <c r="I944" s="67"/>
      <c r="J944" s="73"/>
    </row>
    <row r="945" spans="1:10" ht="20.25">
      <c r="A945" s="50">
        <v>922</v>
      </c>
      <c r="B945" s="104">
        <v>3</v>
      </c>
      <c r="C945" s="54"/>
      <c r="D945" s="55"/>
      <c r="E945" s="182"/>
      <c r="F945" s="57"/>
      <c r="G945" s="141">
        <f t="shared" si="41"/>
        <v>1.4000000000170303</v>
      </c>
      <c r="H945" s="82">
        <f t="shared" si="42"/>
        <v>0</v>
      </c>
      <c r="I945" s="67"/>
      <c r="J945" s="73"/>
    </row>
    <row r="946" spans="1:10" ht="20.25">
      <c r="A946" s="50">
        <v>923</v>
      </c>
      <c r="B946" s="104">
        <v>3</v>
      </c>
      <c r="C946" s="54"/>
      <c r="D946" s="55"/>
      <c r="E946" s="182"/>
      <c r="F946" s="57"/>
      <c r="G946" s="141">
        <f t="shared" si="41"/>
        <v>1.4000000000170303</v>
      </c>
      <c r="H946" s="82">
        <f t="shared" si="42"/>
        <v>0</v>
      </c>
      <c r="I946" s="67"/>
      <c r="J946" s="73"/>
    </row>
    <row r="947" spans="1:10" ht="20.25">
      <c r="A947" s="50">
        <v>924</v>
      </c>
      <c r="B947" s="104">
        <v>3</v>
      </c>
      <c r="C947" s="54"/>
      <c r="D947" s="55"/>
      <c r="E947" s="182"/>
      <c r="F947" s="57"/>
      <c r="G947" s="141">
        <f t="shared" si="41"/>
        <v>1.4000000000170303</v>
      </c>
      <c r="H947" s="82">
        <f t="shared" si="42"/>
        <v>0</v>
      </c>
      <c r="I947" s="67"/>
      <c r="J947" s="73"/>
    </row>
    <row r="948" spans="1:10" ht="20.25">
      <c r="A948" s="50">
        <v>925</v>
      </c>
      <c r="B948" s="104">
        <v>3</v>
      </c>
      <c r="C948" s="54"/>
      <c r="D948" s="55"/>
      <c r="E948" s="182"/>
      <c r="F948" s="57"/>
      <c r="G948" s="141">
        <f t="shared" si="41"/>
        <v>1.4000000000170303</v>
      </c>
      <c r="H948" s="82">
        <f t="shared" si="42"/>
        <v>0</v>
      </c>
      <c r="I948" s="67"/>
      <c r="J948" s="73"/>
    </row>
    <row r="949" spans="1:10" ht="20.25">
      <c r="A949" s="50">
        <v>926</v>
      </c>
      <c r="B949" s="104">
        <v>3</v>
      </c>
      <c r="C949" s="54"/>
      <c r="D949" s="55"/>
      <c r="E949" s="182"/>
      <c r="F949" s="57"/>
      <c r="G949" s="141">
        <f t="shared" si="41"/>
        <v>1.4000000000170303</v>
      </c>
      <c r="H949" s="82">
        <f t="shared" si="42"/>
        <v>0</v>
      </c>
      <c r="I949" s="67"/>
      <c r="J949" s="73"/>
    </row>
    <row r="950" spans="1:10" ht="20.25">
      <c r="A950" s="50">
        <v>927</v>
      </c>
      <c r="B950" s="104">
        <v>3</v>
      </c>
      <c r="C950" s="54"/>
      <c r="D950" s="55"/>
      <c r="E950" s="182"/>
      <c r="F950" s="57"/>
      <c r="G950" s="141">
        <f t="shared" si="41"/>
        <v>1.4000000000170303</v>
      </c>
      <c r="H950" s="82">
        <f t="shared" si="42"/>
        <v>0</v>
      </c>
      <c r="I950" s="67"/>
      <c r="J950" s="73"/>
    </row>
    <row r="951" spans="1:10" ht="20.25">
      <c r="A951" s="50">
        <v>928</v>
      </c>
      <c r="B951" s="104">
        <v>3</v>
      </c>
      <c r="C951" s="54"/>
      <c r="D951" s="55"/>
      <c r="E951" s="182"/>
      <c r="F951" s="57"/>
      <c r="G951" s="141">
        <f t="shared" si="41"/>
        <v>1.4000000000170303</v>
      </c>
      <c r="H951" s="82">
        <f t="shared" si="42"/>
        <v>0</v>
      </c>
      <c r="I951" s="67"/>
      <c r="J951" s="73"/>
    </row>
    <row r="952" spans="1:10" ht="20.25">
      <c r="A952" s="50">
        <v>929</v>
      </c>
      <c r="B952" s="104">
        <v>3</v>
      </c>
      <c r="C952" s="54"/>
      <c r="D952" s="55"/>
      <c r="E952" s="182"/>
      <c r="F952" s="57"/>
      <c r="G952" s="141">
        <f t="shared" si="41"/>
        <v>1.4000000000170303</v>
      </c>
      <c r="H952" s="82">
        <f t="shared" si="42"/>
        <v>0</v>
      </c>
      <c r="I952" s="67"/>
      <c r="J952" s="73"/>
    </row>
    <row r="953" spans="1:10" ht="20.25">
      <c r="A953" s="50">
        <v>930</v>
      </c>
      <c r="B953" s="104">
        <v>3</v>
      </c>
      <c r="C953" s="54"/>
      <c r="D953" s="55"/>
      <c r="E953" s="182"/>
      <c r="F953" s="57"/>
      <c r="G953" s="141">
        <f t="shared" si="41"/>
        <v>1.4000000000170303</v>
      </c>
      <c r="H953" s="82">
        <f t="shared" si="42"/>
        <v>0</v>
      </c>
      <c r="I953" s="67"/>
      <c r="J953" s="73"/>
    </row>
    <row r="954" spans="1:10" ht="20.25">
      <c r="A954" s="50">
        <v>931</v>
      </c>
      <c r="B954" s="104">
        <v>3</v>
      </c>
      <c r="C954" s="54"/>
      <c r="D954" s="55"/>
      <c r="E954" s="182"/>
      <c r="F954" s="57"/>
      <c r="G954" s="141">
        <f t="shared" si="41"/>
        <v>1.4000000000170303</v>
      </c>
      <c r="H954" s="82">
        <f t="shared" si="42"/>
        <v>0</v>
      </c>
      <c r="I954" s="67"/>
      <c r="J954" s="73"/>
    </row>
    <row r="955" spans="1:10" ht="20.25">
      <c r="A955" s="50">
        <v>932</v>
      </c>
      <c r="B955" s="104">
        <v>4</v>
      </c>
      <c r="C955" s="54"/>
      <c r="D955" s="55"/>
      <c r="E955" s="182"/>
      <c r="F955" s="57"/>
      <c r="G955" s="141">
        <f t="shared" si="41"/>
        <v>1.4000000000170303</v>
      </c>
      <c r="H955" s="82">
        <f t="shared" si="42"/>
        <v>0</v>
      </c>
      <c r="I955" s="67"/>
      <c r="J955" s="73"/>
    </row>
    <row r="956" spans="1:10" ht="20.25">
      <c r="A956" s="50">
        <v>933</v>
      </c>
      <c r="B956" s="104">
        <v>4</v>
      </c>
      <c r="C956" s="54"/>
      <c r="D956" s="55"/>
      <c r="E956" s="182"/>
      <c r="F956" s="57"/>
      <c r="G956" s="141">
        <f t="shared" si="41"/>
        <v>1.4000000000170303</v>
      </c>
      <c r="H956" s="82">
        <f t="shared" si="42"/>
        <v>0</v>
      </c>
      <c r="I956" s="67"/>
      <c r="J956" s="73"/>
    </row>
    <row r="957" spans="1:10" ht="20.25">
      <c r="A957" s="116">
        <v>932</v>
      </c>
      <c r="B957" s="104">
        <v>4</v>
      </c>
      <c r="C957" s="54"/>
      <c r="D957" s="55"/>
      <c r="E957" s="182"/>
      <c r="F957" s="57"/>
      <c r="G957" s="141">
        <f t="shared" si="41"/>
        <v>1.4000000000170303</v>
      </c>
      <c r="H957" s="82">
        <f t="shared" si="42"/>
        <v>0</v>
      </c>
      <c r="I957" s="67"/>
      <c r="J957" s="73"/>
    </row>
    <row r="958" spans="1:10" ht="20.25">
      <c r="A958" s="116">
        <v>933</v>
      </c>
      <c r="B958" s="104">
        <v>4</v>
      </c>
      <c r="C958" s="54"/>
      <c r="D958" s="55"/>
      <c r="E958" s="182"/>
      <c r="F958" s="57"/>
      <c r="G958" s="141">
        <f t="shared" si="41"/>
        <v>1.4000000000170303</v>
      </c>
      <c r="H958" s="82">
        <f t="shared" si="42"/>
        <v>0</v>
      </c>
      <c r="I958" s="67"/>
      <c r="J958" s="73"/>
    </row>
    <row r="959" spans="1:10" ht="20.25">
      <c r="A959" s="116">
        <v>934</v>
      </c>
      <c r="B959" s="104">
        <v>4</v>
      </c>
      <c r="C959" s="54"/>
      <c r="D959" s="55"/>
      <c r="E959" s="182"/>
      <c r="F959" s="57"/>
      <c r="G959" s="141">
        <f t="shared" si="41"/>
        <v>1.4000000000170303</v>
      </c>
      <c r="H959" s="82">
        <f t="shared" si="42"/>
        <v>0</v>
      </c>
      <c r="I959" s="67"/>
      <c r="J959" s="73"/>
    </row>
    <row r="960" spans="1:10" ht="20.25">
      <c r="A960" s="116">
        <v>935</v>
      </c>
      <c r="B960" s="104">
        <v>4</v>
      </c>
      <c r="C960" s="54"/>
      <c r="D960" s="55"/>
      <c r="E960" s="182"/>
      <c r="F960" s="57"/>
      <c r="G960" s="141">
        <f t="shared" si="41"/>
        <v>1.4000000000170303</v>
      </c>
      <c r="H960" s="82">
        <f t="shared" si="42"/>
        <v>0</v>
      </c>
      <c r="I960" s="67"/>
      <c r="J960" s="73"/>
    </row>
    <row r="961" spans="1:10" ht="20.25">
      <c r="A961" s="116">
        <v>936</v>
      </c>
      <c r="B961" s="104">
        <v>4</v>
      </c>
      <c r="C961" s="54"/>
      <c r="D961" s="55"/>
      <c r="E961" s="182"/>
      <c r="F961" s="57"/>
      <c r="G961" s="141">
        <f t="shared" si="41"/>
        <v>1.4000000000170303</v>
      </c>
      <c r="H961" s="82">
        <f t="shared" si="42"/>
        <v>0</v>
      </c>
      <c r="I961" s="67"/>
      <c r="J961" s="73"/>
    </row>
    <row r="962" spans="1:10" ht="20.25">
      <c r="A962" s="116">
        <v>937</v>
      </c>
      <c r="B962" s="104">
        <v>4</v>
      </c>
      <c r="C962" s="54"/>
      <c r="D962" s="55"/>
      <c r="E962" s="182"/>
      <c r="F962" s="57"/>
      <c r="G962" s="141">
        <f t="shared" si="41"/>
        <v>1.4000000000170303</v>
      </c>
      <c r="H962" s="82">
        <f t="shared" si="42"/>
        <v>0</v>
      </c>
      <c r="I962" s="67"/>
      <c r="J962" s="73"/>
    </row>
    <row r="963" spans="1:10" ht="20.25">
      <c r="A963" s="116">
        <v>938</v>
      </c>
      <c r="B963" s="104">
        <v>4</v>
      </c>
      <c r="C963" s="54"/>
      <c r="D963" s="55"/>
      <c r="E963" s="182"/>
      <c r="F963" s="57"/>
      <c r="G963" s="141">
        <f t="shared" si="41"/>
        <v>1.4000000000170303</v>
      </c>
      <c r="H963" s="82">
        <f t="shared" si="42"/>
        <v>0</v>
      </c>
      <c r="I963" s="67"/>
      <c r="J963" s="73"/>
    </row>
    <row r="964" spans="1:10" ht="20.25">
      <c r="A964" s="116">
        <v>939</v>
      </c>
      <c r="B964" s="104">
        <v>4</v>
      </c>
      <c r="C964" s="54"/>
      <c r="D964" s="55"/>
      <c r="E964" s="182"/>
      <c r="F964" s="57"/>
      <c r="G964" s="141">
        <f t="shared" si="41"/>
        <v>1.4000000000170303</v>
      </c>
      <c r="H964" s="82">
        <f t="shared" si="42"/>
        <v>0</v>
      </c>
      <c r="I964" s="67"/>
      <c r="J964" s="73"/>
    </row>
    <row r="965" spans="1:10" ht="20.25">
      <c r="A965" s="116">
        <v>940</v>
      </c>
      <c r="B965" s="104">
        <v>4</v>
      </c>
      <c r="C965" s="54"/>
      <c r="D965" s="55"/>
      <c r="E965" s="182"/>
      <c r="F965" s="57"/>
      <c r="G965" s="141">
        <f t="shared" si="41"/>
        <v>1.4000000000170303</v>
      </c>
      <c r="H965" s="82">
        <f t="shared" si="42"/>
        <v>0</v>
      </c>
      <c r="I965" s="67"/>
      <c r="J965" s="73"/>
    </row>
    <row r="966" spans="1:10" ht="20.25">
      <c r="A966" s="116">
        <v>941</v>
      </c>
      <c r="B966" s="104">
        <v>4</v>
      </c>
      <c r="C966" s="54"/>
      <c r="D966" s="55"/>
      <c r="E966" s="182"/>
      <c r="F966" s="57"/>
      <c r="G966" s="141">
        <f t="shared" si="41"/>
        <v>1.4000000000170303</v>
      </c>
      <c r="H966" s="82">
        <f t="shared" si="42"/>
        <v>0</v>
      </c>
      <c r="I966" s="67"/>
      <c r="J966" s="73"/>
    </row>
    <row r="967" spans="1:10" ht="20.25">
      <c r="A967" s="116">
        <v>942</v>
      </c>
      <c r="B967" s="104">
        <v>4</v>
      </c>
      <c r="C967" s="54"/>
      <c r="D967" s="55"/>
      <c r="E967" s="182"/>
      <c r="F967" s="57"/>
      <c r="G967" s="141">
        <f t="shared" si="41"/>
        <v>1.4000000000170303</v>
      </c>
      <c r="H967" s="82">
        <f t="shared" si="42"/>
        <v>0</v>
      </c>
      <c r="I967" s="67"/>
      <c r="J967" s="73"/>
    </row>
    <row r="968" spans="1:10" ht="20.25">
      <c r="A968" s="116">
        <v>943</v>
      </c>
      <c r="B968" s="104">
        <v>4</v>
      </c>
      <c r="C968" s="54"/>
      <c r="D968" s="55"/>
      <c r="E968" s="182"/>
      <c r="F968" s="57"/>
      <c r="G968" s="141">
        <f t="shared" si="41"/>
        <v>1.4000000000170303</v>
      </c>
      <c r="H968" s="82">
        <f t="shared" si="42"/>
        <v>0</v>
      </c>
      <c r="I968" s="67"/>
      <c r="J968" s="73"/>
    </row>
    <row r="969" spans="1:10" ht="20.25">
      <c r="A969" s="116">
        <v>944</v>
      </c>
      <c r="B969" s="104">
        <v>4</v>
      </c>
      <c r="C969" s="54"/>
      <c r="D969" s="55"/>
      <c r="E969" s="182"/>
      <c r="F969" s="57"/>
      <c r="G969" s="141">
        <f t="shared" si="41"/>
        <v>1.4000000000170303</v>
      </c>
      <c r="H969" s="82">
        <f t="shared" si="42"/>
        <v>0</v>
      </c>
      <c r="I969" s="67"/>
      <c r="J969" s="73"/>
    </row>
    <row r="970" spans="1:10" ht="20.25">
      <c r="A970" s="116">
        <v>945</v>
      </c>
      <c r="B970" s="104">
        <v>4</v>
      </c>
      <c r="C970" s="54"/>
      <c r="D970" s="55"/>
      <c r="E970" s="182"/>
      <c r="F970" s="57"/>
      <c r="G970" s="141">
        <f t="shared" si="41"/>
        <v>1.4000000000170303</v>
      </c>
      <c r="H970" s="82">
        <f t="shared" si="42"/>
        <v>0</v>
      </c>
      <c r="I970" s="67"/>
      <c r="J970" s="73"/>
    </row>
    <row r="971" spans="1:10" ht="20.25">
      <c r="A971" s="116">
        <v>946</v>
      </c>
      <c r="B971" s="104">
        <v>4</v>
      </c>
      <c r="C971" s="54"/>
      <c r="D971" s="55"/>
      <c r="E971" s="182"/>
      <c r="F971" s="57"/>
      <c r="G971" s="141">
        <f t="shared" si="41"/>
        <v>1.4000000000170303</v>
      </c>
      <c r="H971" s="82">
        <f t="shared" si="42"/>
        <v>0</v>
      </c>
      <c r="I971" s="67"/>
      <c r="J971" s="73"/>
    </row>
    <row r="972" spans="1:10" ht="20.25">
      <c r="A972" s="116">
        <v>947</v>
      </c>
      <c r="B972" s="104">
        <v>4</v>
      </c>
      <c r="C972" s="54"/>
      <c r="D972" s="55"/>
      <c r="E972" s="182"/>
      <c r="F972" s="57"/>
      <c r="G972" s="141">
        <f t="shared" si="41"/>
        <v>1.4000000000170303</v>
      </c>
      <c r="H972" s="82">
        <f t="shared" si="42"/>
        <v>0</v>
      </c>
      <c r="I972" s="67"/>
      <c r="J972" s="73"/>
    </row>
    <row r="973" spans="1:10" ht="20.25">
      <c r="A973" s="116">
        <v>948</v>
      </c>
      <c r="B973" s="104">
        <v>4</v>
      </c>
      <c r="C973" s="54"/>
      <c r="D973" s="55"/>
      <c r="E973" s="182"/>
      <c r="F973" s="57"/>
      <c r="G973" s="141">
        <f t="shared" si="41"/>
        <v>1.4000000000170303</v>
      </c>
      <c r="H973" s="82">
        <f t="shared" si="42"/>
        <v>0</v>
      </c>
      <c r="I973" s="67"/>
      <c r="J973" s="73"/>
    </row>
    <row r="974" spans="1:10" ht="20.25">
      <c r="A974" s="116">
        <v>949</v>
      </c>
      <c r="B974" s="104">
        <v>4</v>
      </c>
      <c r="C974" s="54"/>
      <c r="D974" s="55"/>
      <c r="E974" s="182"/>
      <c r="F974" s="57"/>
      <c r="G974" s="141">
        <f t="shared" si="41"/>
        <v>1.4000000000170303</v>
      </c>
      <c r="H974" s="82">
        <f t="shared" si="42"/>
        <v>0</v>
      </c>
      <c r="I974" s="67"/>
      <c r="J974" s="73"/>
    </row>
    <row r="975" spans="1:10" ht="20.25">
      <c r="A975" s="116">
        <v>950</v>
      </c>
      <c r="B975" s="104">
        <v>4</v>
      </c>
      <c r="C975" s="54"/>
      <c r="D975" s="55"/>
      <c r="E975" s="182"/>
      <c r="F975" s="57"/>
      <c r="G975" s="141">
        <f t="shared" si="41"/>
        <v>1.4000000000170303</v>
      </c>
      <c r="H975" s="82">
        <f t="shared" si="42"/>
        <v>0</v>
      </c>
      <c r="I975" s="67"/>
      <c r="J975" s="73"/>
    </row>
    <row r="976" spans="1:10" ht="20.25">
      <c r="A976" s="116">
        <v>951</v>
      </c>
      <c r="B976" s="104">
        <v>4</v>
      </c>
      <c r="C976" s="54"/>
      <c r="D976" s="55"/>
      <c r="E976" s="182"/>
      <c r="F976" s="57"/>
      <c r="G976" s="141">
        <f t="shared" si="41"/>
        <v>1.4000000000170303</v>
      </c>
      <c r="H976" s="82">
        <f t="shared" si="42"/>
        <v>0</v>
      </c>
      <c r="I976" s="67"/>
      <c r="J976" s="73"/>
    </row>
    <row r="977" spans="1:10" ht="20.25">
      <c r="A977" s="116">
        <v>952</v>
      </c>
      <c r="B977" s="104">
        <v>4</v>
      </c>
      <c r="C977" s="54"/>
      <c r="D977" s="55"/>
      <c r="E977" s="182"/>
      <c r="F977" s="57"/>
      <c r="G977" s="141">
        <f t="shared" si="41"/>
        <v>1.4000000000170303</v>
      </c>
      <c r="H977" s="82">
        <f t="shared" si="42"/>
        <v>0</v>
      </c>
      <c r="I977" s="67"/>
      <c r="J977" s="73"/>
    </row>
    <row r="978" spans="1:10" ht="20.25">
      <c r="A978" s="116">
        <v>953</v>
      </c>
      <c r="B978" s="104">
        <v>4</v>
      </c>
      <c r="C978" s="54"/>
      <c r="D978" s="55"/>
      <c r="E978" s="182"/>
      <c r="F978" s="57"/>
      <c r="G978" s="141">
        <f t="shared" si="41"/>
        <v>1.4000000000170303</v>
      </c>
      <c r="H978" s="82">
        <f t="shared" si="42"/>
        <v>0</v>
      </c>
      <c r="I978" s="67"/>
      <c r="J978" s="73"/>
    </row>
    <row r="979" spans="1:10" ht="20.25">
      <c r="A979" s="116">
        <v>954</v>
      </c>
      <c r="B979" s="104">
        <v>4</v>
      </c>
      <c r="C979" s="54"/>
      <c r="D979" s="55"/>
      <c r="E979" s="182"/>
      <c r="F979" s="57"/>
      <c r="G979" s="141">
        <f t="shared" si="41"/>
        <v>1.4000000000170303</v>
      </c>
      <c r="H979" s="82">
        <f t="shared" si="42"/>
        <v>0</v>
      </c>
      <c r="I979" s="67"/>
      <c r="J979" s="73"/>
    </row>
    <row r="980" spans="1:10" ht="20.25">
      <c r="A980" s="116">
        <v>955</v>
      </c>
      <c r="B980" s="104">
        <v>4</v>
      </c>
      <c r="C980" s="54"/>
      <c r="D980" s="55"/>
      <c r="E980" s="182"/>
      <c r="F980" s="57"/>
      <c r="G980" s="141">
        <f t="shared" si="41"/>
        <v>1.4000000000170303</v>
      </c>
      <c r="H980" s="82">
        <f t="shared" si="42"/>
        <v>0</v>
      </c>
      <c r="I980" s="67"/>
      <c r="J980" s="73"/>
    </row>
    <row r="981" spans="1:10" ht="20.25">
      <c r="A981" s="116">
        <v>956</v>
      </c>
      <c r="B981" s="104">
        <v>4</v>
      </c>
      <c r="C981" s="54"/>
      <c r="D981" s="55"/>
      <c r="E981" s="182"/>
      <c r="F981" s="57"/>
      <c r="G981" s="141">
        <f t="shared" si="41"/>
        <v>1.4000000000170303</v>
      </c>
      <c r="H981" s="82">
        <f t="shared" si="42"/>
        <v>0</v>
      </c>
      <c r="I981" s="67"/>
      <c r="J981" s="73"/>
    </row>
    <row r="982" spans="1:10" ht="20.25">
      <c r="A982" s="116">
        <v>957</v>
      </c>
      <c r="B982" s="104">
        <v>4</v>
      </c>
      <c r="C982" s="54"/>
      <c r="D982" s="55"/>
      <c r="E982" s="182"/>
      <c r="F982" s="57"/>
      <c r="G982" s="141">
        <f t="shared" si="41"/>
        <v>1.4000000000170303</v>
      </c>
      <c r="H982" s="82">
        <f t="shared" si="42"/>
        <v>0</v>
      </c>
      <c r="I982" s="67"/>
      <c r="J982" s="73"/>
    </row>
    <row r="983" spans="1:10" ht="20.25">
      <c r="A983" s="116">
        <v>958</v>
      </c>
      <c r="B983" s="104">
        <v>4</v>
      </c>
      <c r="C983" s="54"/>
      <c r="D983" s="55"/>
      <c r="E983" s="182"/>
      <c r="F983" s="57"/>
      <c r="G983" s="141">
        <f t="shared" si="41"/>
        <v>1.4000000000170303</v>
      </c>
      <c r="H983" s="82">
        <f t="shared" si="42"/>
        <v>0</v>
      </c>
      <c r="I983" s="67"/>
      <c r="J983" s="73"/>
    </row>
    <row r="984" spans="1:10" ht="20.25">
      <c r="A984" s="116">
        <v>959</v>
      </c>
      <c r="B984" s="104">
        <v>4</v>
      </c>
      <c r="C984" s="54"/>
      <c r="D984" s="55"/>
      <c r="E984" s="182"/>
      <c r="F984" s="57"/>
      <c r="G984" s="141">
        <f t="shared" si="41"/>
        <v>1.4000000000170303</v>
      </c>
      <c r="H984" s="82">
        <f t="shared" si="42"/>
        <v>0</v>
      </c>
      <c r="I984" s="67"/>
      <c r="J984" s="73"/>
    </row>
    <row r="985" spans="1:10" ht="20.25">
      <c r="A985" s="116">
        <v>960</v>
      </c>
      <c r="B985" s="104">
        <v>4</v>
      </c>
      <c r="C985" s="54"/>
      <c r="D985" s="55"/>
      <c r="E985" s="182"/>
      <c r="F985" s="57"/>
      <c r="G985" s="141">
        <f t="shared" si="41"/>
        <v>1.4000000000170303</v>
      </c>
      <c r="H985" s="82">
        <f t="shared" si="42"/>
        <v>0</v>
      </c>
      <c r="I985" s="67"/>
      <c r="J985" s="73"/>
    </row>
    <row r="986" spans="1:10" ht="20.25">
      <c r="A986" s="116">
        <v>961</v>
      </c>
      <c r="B986" s="104">
        <v>4</v>
      </c>
      <c r="C986" s="54"/>
      <c r="D986" s="55"/>
      <c r="E986" s="182"/>
      <c r="F986" s="57"/>
      <c r="G986" s="141">
        <f t="shared" si="41"/>
        <v>1.4000000000170303</v>
      </c>
      <c r="H986" s="82">
        <f t="shared" si="42"/>
        <v>0</v>
      </c>
      <c r="I986" s="67"/>
      <c r="J986" s="73"/>
    </row>
    <row r="987" spans="1:10" ht="20.25">
      <c r="A987" s="116">
        <v>962</v>
      </c>
      <c r="B987" s="104">
        <v>4</v>
      </c>
      <c r="C987" s="54"/>
      <c r="D987" s="55"/>
      <c r="E987" s="182"/>
      <c r="F987" s="57"/>
      <c r="G987" s="141">
        <f t="shared" si="41"/>
        <v>1.4000000000170303</v>
      </c>
      <c r="H987" s="82">
        <f t="shared" si="42"/>
        <v>0</v>
      </c>
      <c r="I987" s="67"/>
      <c r="J987" s="73"/>
    </row>
    <row r="988" spans="1:10" ht="20.25">
      <c r="A988" s="116">
        <v>963</v>
      </c>
      <c r="B988" s="104">
        <v>4</v>
      </c>
      <c r="C988" s="54"/>
      <c r="D988" s="55"/>
      <c r="E988" s="182"/>
      <c r="F988" s="57"/>
      <c r="G988" s="141">
        <f t="shared" ref="G988:G1051" si="43">G987-E988+C988</f>
        <v>1.4000000000170303</v>
      </c>
      <c r="H988" s="82">
        <f t="shared" si="42"/>
        <v>0</v>
      </c>
      <c r="I988" s="67"/>
      <c r="J988" s="73"/>
    </row>
    <row r="989" spans="1:10" ht="20.25">
      <c r="A989" s="116">
        <v>964</v>
      </c>
      <c r="B989" s="104">
        <v>4</v>
      </c>
      <c r="C989" s="54"/>
      <c r="D989" s="55"/>
      <c r="E989" s="182"/>
      <c r="F989" s="57"/>
      <c r="G989" s="141">
        <f t="shared" si="43"/>
        <v>1.4000000000170303</v>
      </c>
      <c r="H989" s="82">
        <f t="shared" si="42"/>
        <v>0</v>
      </c>
      <c r="I989" s="67"/>
      <c r="J989" s="73"/>
    </row>
    <row r="990" spans="1:10" ht="20.25">
      <c r="A990" s="116">
        <v>965</v>
      </c>
      <c r="B990" s="104">
        <v>4</v>
      </c>
      <c r="C990" s="54"/>
      <c r="D990" s="55"/>
      <c r="E990" s="182"/>
      <c r="F990" s="57"/>
      <c r="G990" s="141">
        <f t="shared" si="43"/>
        <v>1.4000000000170303</v>
      </c>
      <c r="H990" s="82">
        <f t="shared" si="42"/>
        <v>0</v>
      </c>
      <c r="I990" s="67"/>
      <c r="J990" s="73"/>
    </row>
    <row r="991" spans="1:10" ht="20.25">
      <c r="A991" s="116">
        <v>966</v>
      </c>
      <c r="B991" s="104">
        <v>4</v>
      </c>
      <c r="C991" s="54"/>
      <c r="D991" s="55"/>
      <c r="E991" s="182"/>
      <c r="F991" s="57"/>
      <c r="G991" s="141">
        <f t="shared" si="43"/>
        <v>1.4000000000170303</v>
      </c>
      <c r="H991" s="82">
        <f t="shared" ref="H991:H1054" si="44">H990-F991+D991</f>
        <v>0</v>
      </c>
      <c r="I991" s="67"/>
      <c r="J991" s="73"/>
    </row>
    <row r="992" spans="1:10" ht="20.25">
      <c r="A992" s="116">
        <v>967</v>
      </c>
      <c r="B992" s="104">
        <v>4</v>
      </c>
      <c r="C992" s="54"/>
      <c r="D992" s="55"/>
      <c r="E992" s="182"/>
      <c r="F992" s="57"/>
      <c r="G992" s="141">
        <f t="shared" si="43"/>
        <v>1.4000000000170303</v>
      </c>
      <c r="H992" s="82">
        <f t="shared" si="44"/>
        <v>0</v>
      </c>
      <c r="I992" s="67"/>
      <c r="J992" s="73"/>
    </row>
    <row r="993" spans="1:10" ht="20.25">
      <c r="A993" s="116">
        <v>968</v>
      </c>
      <c r="B993" s="104">
        <v>4</v>
      </c>
      <c r="C993" s="54"/>
      <c r="D993" s="55"/>
      <c r="E993" s="182"/>
      <c r="F993" s="57"/>
      <c r="G993" s="141">
        <f t="shared" si="43"/>
        <v>1.4000000000170303</v>
      </c>
      <c r="H993" s="82">
        <f t="shared" si="44"/>
        <v>0</v>
      </c>
      <c r="I993" s="67"/>
      <c r="J993" s="73"/>
    </row>
    <row r="994" spans="1:10" ht="20.25">
      <c r="A994" s="116">
        <v>969</v>
      </c>
      <c r="B994" s="104">
        <v>4</v>
      </c>
      <c r="C994" s="54"/>
      <c r="D994" s="55"/>
      <c r="E994" s="182"/>
      <c r="F994" s="57"/>
      <c r="G994" s="141">
        <f t="shared" si="43"/>
        <v>1.4000000000170303</v>
      </c>
      <c r="H994" s="82">
        <f t="shared" si="44"/>
        <v>0</v>
      </c>
      <c r="I994" s="67"/>
      <c r="J994" s="73"/>
    </row>
    <row r="995" spans="1:10" ht="20.25">
      <c r="A995" s="116">
        <v>970</v>
      </c>
      <c r="B995" s="104">
        <v>4</v>
      </c>
      <c r="C995" s="54"/>
      <c r="D995" s="55"/>
      <c r="E995" s="182"/>
      <c r="F995" s="57"/>
      <c r="G995" s="141">
        <f t="shared" si="43"/>
        <v>1.4000000000170303</v>
      </c>
      <c r="H995" s="82">
        <f t="shared" si="44"/>
        <v>0</v>
      </c>
      <c r="I995" s="67"/>
      <c r="J995" s="73"/>
    </row>
    <row r="996" spans="1:10" ht="20.25">
      <c r="A996" s="116">
        <v>971</v>
      </c>
      <c r="B996" s="104">
        <v>4</v>
      </c>
      <c r="C996" s="54"/>
      <c r="D996" s="55"/>
      <c r="E996" s="182"/>
      <c r="F996" s="57"/>
      <c r="G996" s="141">
        <f t="shared" si="43"/>
        <v>1.4000000000170303</v>
      </c>
      <c r="H996" s="82">
        <f t="shared" si="44"/>
        <v>0</v>
      </c>
      <c r="I996" s="67"/>
      <c r="J996" s="73"/>
    </row>
    <row r="997" spans="1:10" ht="20.25">
      <c r="A997" s="116">
        <v>972</v>
      </c>
      <c r="B997" s="104">
        <v>4</v>
      </c>
      <c r="C997" s="54"/>
      <c r="D997" s="55"/>
      <c r="E997" s="182"/>
      <c r="F997" s="57"/>
      <c r="G997" s="141">
        <f t="shared" si="43"/>
        <v>1.4000000000170303</v>
      </c>
      <c r="H997" s="82">
        <f t="shared" si="44"/>
        <v>0</v>
      </c>
      <c r="I997" s="67"/>
      <c r="J997" s="73"/>
    </row>
    <row r="998" spans="1:10" ht="20.25">
      <c r="A998" s="116">
        <v>973</v>
      </c>
      <c r="B998" s="104">
        <v>7</v>
      </c>
      <c r="C998" s="54"/>
      <c r="D998" s="55"/>
      <c r="E998" s="182"/>
      <c r="F998" s="57"/>
      <c r="G998" s="141">
        <f t="shared" si="43"/>
        <v>1.4000000000170303</v>
      </c>
      <c r="H998" s="82">
        <f t="shared" si="44"/>
        <v>0</v>
      </c>
      <c r="I998" s="67"/>
      <c r="J998" s="73"/>
    </row>
    <row r="999" spans="1:10" ht="20.25">
      <c r="A999" s="116">
        <v>974</v>
      </c>
      <c r="B999" s="104">
        <v>7</v>
      </c>
      <c r="C999" s="54"/>
      <c r="D999" s="55"/>
      <c r="E999" s="182"/>
      <c r="F999" s="57"/>
      <c r="G999" s="141">
        <f t="shared" si="43"/>
        <v>1.4000000000170303</v>
      </c>
      <c r="H999" s="82">
        <f t="shared" si="44"/>
        <v>0</v>
      </c>
      <c r="I999" s="67"/>
      <c r="J999" s="73"/>
    </row>
    <row r="1000" spans="1:10" ht="20.25">
      <c r="A1000" s="116">
        <v>975</v>
      </c>
      <c r="B1000" s="104">
        <v>7</v>
      </c>
      <c r="C1000" s="54"/>
      <c r="D1000" s="55"/>
      <c r="E1000" s="182"/>
      <c r="F1000" s="57"/>
      <c r="G1000" s="141">
        <f t="shared" si="43"/>
        <v>1.4000000000170303</v>
      </c>
      <c r="H1000" s="82">
        <f t="shared" si="44"/>
        <v>0</v>
      </c>
      <c r="I1000" s="67"/>
      <c r="J1000" s="73"/>
    </row>
    <row r="1001" spans="1:10" ht="20.25">
      <c r="A1001" s="116">
        <v>976</v>
      </c>
      <c r="B1001" s="104">
        <v>7</v>
      </c>
      <c r="C1001" s="54"/>
      <c r="D1001" s="55"/>
      <c r="E1001" s="182"/>
      <c r="F1001" s="57"/>
      <c r="G1001" s="141">
        <f t="shared" si="43"/>
        <v>1.4000000000170303</v>
      </c>
      <c r="H1001" s="82">
        <f t="shared" si="44"/>
        <v>0</v>
      </c>
      <c r="I1001" s="67"/>
      <c r="J1001" s="73"/>
    </row>
    <row r="1002" spans="1:10" ht="20.25">
      <c r="A1002" s="116">
        <v>977</v>
      </c>
      <c r="B1002" s="104">
        <v>7</v>
      </c>
      <c r="C1002" s="54"/>
      <c r="D1002" s="55"/>
      <c r="E1002" s="182"/>
      <c r="F1002" s="57"/>
      <c r="G1002" s="141">
        <f t="shared" si="43"/>
        <v>1.4000000000170303</v>
      </c>
      <c r="H1002" s="82">
        <f t="shared" si="44"/>
        <v>0</v>
      </c>
      <c r="I1002" s="67"/>
      <c r="J1002" s="73"/>
    </row>
    <row r="1003" spans="1:10" ht="20.25">
      <c r="A1003" s="116">
        <v>978</v>
      </c>
      <c r="B1003" s="104">
        <v>7</v>
      </c>
      <c r="C1003" s="54"/>
      <c r="D1003" s="55"/>
      <c r="E1003" s="182"/>
      <c r="F1003" s="57"/>
      <c r="G1003" s="141">
        <f t="shared" si="43"/>
        <v>1.4000000000170303</v>
      </c>
      <c r="H1003" s="82">
        <f t="shared" si="44"/>
        <v>0</v>
      </c>
      <c r="I1003" s="67"/>
      <c r="J1003" s="73"/>
    </row>
    <row r="1004" spans="1:10" ht="20.25">
      <c r="A1004" s="116">
        <v>979</v>
      </c>
      <c r="B1004" s="104">
        <v>7</v>
      </c>
      <c r="C1004" s="54"/>
      <c r="D1004" s="55"/>
      <c r="E1004" s="182"/>
      <c r="F1004" s="57"/>
      <c r="G1004" s="141">
        <f t="shared" si="43"/>
        <v>1.4000000000170303</v>
      </c>
      <c r="H1004" s="82">
        <f t="shared" si="44"/>
        <v>0</v>
      </c>
      <c r="I1004" s="67"/>
      <c r="J1004" s="73"/>
    </row>
    <row r="1005" spans="1:10" ht="20.25">
      <c r="A1005" s="116">
        <v>980</v>
      </c>
      <c r="B1005" s="104">
        <v>7</v>
      </c>
      <c r="C1005" s="54"/>
      <c r="D1005" s="55"/>
      <c r="E1005" s="182"/>
      <c r="F1005" s="57"/>
      <c r="G1005" s="141">
        <f t="shared" si="43"/>
        <v>1.4000000000170303</v>
      </c>
      <c r="H1005" s="82">
        <f t="shared" si="44"/>
        <v>0</v>
      </c>
      <c r="I1005" s="67"/>
      <c r="J1005" s="73"/>
    </row>
    <row r="1006" spans="1:10" ht="20.25">
      <c r="A1006" s="116">
        <v>981</v>
      </c>
      <c r="B1006" s="104">
        <v>7</v>
      </c>
      <c r="C1006" s="54"/>
      <c r="D1006" s="55"/>
      <c r="E1006" s="182"/>
      <c r="F1006" s="57"/>
      <c r="G1006" s="141">
        <f t="shared" si="43"/>
        <v>1.4000000000170303</v>
      </c>
      <c r="H1006" s="82">
        <f t="shared" si="44"/>
        <v>0</v>
      </c>
      <c r="I1006" s="67"/>
      <c r="J1006" s="73"/>
    </row>
    <row r="1007" spans="1:10" ht="20.25">
      <c r="A1007" s="116">
        <v>982</v>
      </c>
      <c r="B1007" s="104">
        <v>7</v>
      </c>
      <c r="C1007" s="54"/>
      <c r="D1007" s="55"/>
      <c r="E1007" s="182"/>
      <c r="F1007" s="57"/>
      <c r="G1007" s="141">
        <f t="shared" si="43"/>
        <v>1.4000000000170303</v>
      </c>
      <c r="H1007" s="82">
        <f t="shared" si="44"/>
        <v>0</v>
      </c>
      <c r="I1007" s="67"/>
      <c r="J1007" s="73"/>
    </row>
    <row r="1008" spans="1:10" ht="20.25">
      <c r="A1008" s="116">
        <v>983</v>
      </c>
      <c r="B1008" s="104">
        <v>7</v>
      </c>
      <c r="C1008" s="54"/>
      <c r="D1008" s="55"/>
      <c r="E1008" s="182"/>
      <c r="F1008" s="57"/>
      <c r="G1008" s="141">
        <f t="shared" si="43"/>
        <v>1.4000000000170303</v>
      </c>
      <c r="H1008" s="82">
        <f t="shared" si="44"/>
        <v>0</v>
      </c>
      <c r="I1008" s="67"/>
      <c r="J1008" s="73"/>
    </row>
    <row r="1009" spans="1:10" ht="20.25">
      <c r="A1009" s="116">
        <v>984</v>
      </c>
      <c r="B1009" s="104">
        <v>7</v>
      </c>
      <c r="C1009" s="54"/>
      <c r="D1009" s="55"/>
      <c r="E1009" s="182"/>
      <c r="F1009" s="57"/>
      <c r="G1009" s="141">
        <f t="shared" si="43"/>
        <v>1.4000000000170303</v>
      </c>
      <c r="H1009" s="82">
        <f t="shared" si="44"/>
        <v>0</v>
      </c>
      <c r="I1009" s="67"/>
      <c r="J1009" s="73"/>
    </row>
    <row r="1010" spans="1:10" ht="20.25">
      <c r="A1010" s="116">
        <v>985</v>
      </c>
      <c r="B1010" s="104">
        <v>7</v>
      </c>
      <c r="C1010" s="54"/>
      <c r="D1010" s="55"/>
      <c r="E1010" s="182"/>
      <c r="F1010" s="57"/>
      <c r="G1010" s="141">
        <f t="shared" si="43"/>
        <v>1.4000000000170303</v>
      </c>
      <c r="H1010" s="82">
        <f t="shared" si="44"/>
        <v>0</v>
      </c>
      <c r="I1010" s="67"/>
      <c r="J1010" s="73"/>
    </row>
    <row r="1011" spans="1:10" ht="20.25">
      <c r="A1011" s="116">
        <v>986</v>
      </c>
      <c r="B1011" s="104">
        <v>7</v>
      </c>
      <c r="C1011" s="54"/>
      <c r="D1011" s="55"/>
      <c r="E1011" s="182"/>
      <c r="F1011" s="57"/>
      <c r="G1011" s="141">
        <f t="shared" si="43"/>
        <v>1.4000000000170303</v>
      </c>
      <c r="H1011" s="82">
        <f t="shared" si="44"/>
        <v>0</v>
      </c>
      <c r="I1011" s="67"/>
      <c r="J1011" s="73"/>
    </row>
    <row r="1012" spans="1:10" ht="20.25">
      <c r="A1012" s="116">
        <v>987</v>
      </c>
      <c r="B1012" s="104">
        <v>7</v>
      </c>
      <c r="C1012" s="54"/>
      <c r="D1012" s="55"/>
      <c r="E1012" s="182"/>
      <c r="F1012" s="57"/>
      <c r="G1012" s="141">
        <f t="shared" si="43"/>
        <v>1.4000000000170303</v>
      </c>
      <c r="H1012" s="82">
        <f t="shared" si="44"/>
        <v>0</v>
      </c>
      <c r="I1012" s="67"/>
      <c r="J1012" s="73"/>
    </row>
    <row r="1013" spans="1:10" ht="20.25">
      <c r="A1013" s="116">
        <v>988</v>
      </c>
      <c r="B1013" s="104">
        <v>7</v>
      </c>
      <c r="C1013" s="54"/>
      <c r="D1013" s="55"/>
      <c r="E1013" s="182"/>
      <c r="F1013" s="57"/>
      <c r="G1013" s="141">
        <f t="shared" si="43"/>
        <v>1.4000000000170303</v>
      </c>
      <c r="H1013" s="82">
        <f t="shared" si="44"/>
        <v>0</v>
      </c>
      <c r="I1013" s="67"/>
      <c r="J1013" s="73"/>
    </row>
    <row r="1014" spans="1:10" ht="20.25">
      <c r="A1014" s="116">
        <v>989</v>
      </c>
      <c r="B1014" s="104">
        <v>7</v>
      </c>
      <c r="C1014" s="54"/>
      <c r="D1014" s="55"/>
      <c r="E1014" s="182"/>
      <c r="F1014" s="57"/>
      <c r="G1014" s="141">
        <f t="shared" si="43"/>
        <v>1.4000000000170303</v>
      </c>
      <c r="H1014" s="82">
        <f t="shared" si="44"/>
        <v>0</v>
      </c>
      <c r="I1014" s="67"/>
      <c r="J1014" s="73"/>
    </row>
    <row r="1015" spans="1:10" ht="20.25">
      <c r="A1015" s="116">
        <v>990</v>
      </c>
      <c r="B1015" s="104">
        <v>7</v>
      </c>
      <c r="C1015" s="54"/>
      <c r="D1015" s="55"/>
      <c r="E1015" s="182"/>
      <c r="F1015" s="57"/>
      <c r="G1015" s="141">
        <f t="shared" si="43"/>
        <v>1.4000000000170303</v>
      </c>
      <c r="H1015" s="82">
        <f t="shared" si="44"/>
        <v>0</v>
      </c>
      <c r="I1015" s="67"/>
      <c r="J1015" s="73"/>
    </row>
    <row r="1016" spans="1:10" ht="20.25">
      <c r="A1016" s="116">
        <v>991</v>
      </c>
      <c r="B1016" s="104">
        <v>7</v>
      </c>
      <c r="C1016" s="54"/>
      <c r="D1016" s="55"/>
      <c r="E1016" s="182"/>
      <c r="F1016" s="57"/>
      <c r="G1016" s="141">
        <f t="shared" si="43"/>
        <v>1.4000000000170303</v>
      </c>
      <c r="H1016" s="82">
        <f t="shared" si="44"/>
        <v>0</v>
      </c>
      <c r="I1016" s="67"/>
      <c r="J1016" s="73"/>
    </row>
    <row r="1017" spans="1:10" ht="20.25">
      <c r="A1017" s="116">
        <v>992</v>
      </c>
      <c r="B1017" s="104">
        <v>7</v>
      </c>
      <c r="C1017" s="54"/>
      <c r="D1017" s="55"/>
      <c r="E1017" s="182"/>
      <c r="F1017" s="57"/>
      <c r="G1017" s="141">
        <f t="shared" si="43"/>
        <v>1.4000000000170303</v>
      </c>
      <c r="H1017" s="82">
        <f t="shared" si="44"/>
        <v>0</v>
      </c>
      <c r="I1017" s="67"/>
      <c r="J1017" s="73"/>
    </row>
    <row r="1018" spans="1:10" ht="20.25">
      <c r="A1018" s="116">
        <v>993</v>
      </c>
      <c r="B1018" s="104">
        <v>7</v>
      </c>
      <c r="C1018" s="54"/>
      <c r="D1018" s="55"/>
      <c r="E1018" s="182"/>
      <c r="F1018" s="57"/>
      <c r="G1018" s="141">
        <f t="shared" si="43"/>
        <v>1.4000000000170303</v>
      </c>
      <c r="H1018" s="82">
        <f t="shared" si="44"/>
        <v>0</v>
      </c>
      <c r="I1018" s="67"/>
      <c r="J1018" s="73"/>
    </row>
    <row r="1019" spans="1:10" ht="20.25">
      <c r="A1019" s="116">
        <v>994</v>
      </c>
      <c r="B1019" s="104">
        <v>7</v>
      </c>
      <c r="C1019" s="54"/>
      <c r="D1019" s="55"/>
      <c r="E1019" s="182"/>
      <c r="F1019" s="57"/>
      <c r="G1019" s="141">
        <f t="shared" si="43"/>
        <v>1.4000000000170303</v>
      </c>
      <c r="H1019" s="82">
        <f t="shared" si="44"/>
        <v>0</v>
      </c>
      <c r="I1019" s="67"/>
      <c r="J1019" s="73"/>
    </row>
    <row r="1020" spans="1:10" ht="20.25">
      <c r="A1020" s="116">
        <v>995</v>
      </c>
      <c r="B1020" s="104">
        <v>7</v>
      </c>
      <c r="C1020" s="54"/>
      <c r="D1020" s="55"/>
      <c r="E1020" s="182"/>
      <c r="F1020" s="57"/>
      <c r="G1020" s="141">
        <f t="shared" si="43"/>
        <v>1.4000000000170303</v>
      </c>
      <c r="H1020" s="82">
        <f t="shared" si="44"/>
        <v>0</v>
      </c>
      <c r="I1020" s="67"/>
      <c r="J1020" s="73"/>
    </row>
    <row r="1021" spans="1:10" ht="20.25">
      <c r="A1021" s="116">
        <v>996</v>
      </c>
      <c r="B1021" s="104">
        <v>7</v>
      </c>
      <c r="C1021" s="54"/>
      <c r="D1021" s="55"/>
      <c r="E1021" s="182"/>
      <c r="F1021" s="57"/>
      <c r="G1021" s="141">
        <f t="shared" si="43"/>
        <v>1.4000000000170303</v>
      </c>
      <c r="H1021" s="82">
        <f t="shared" si="44"/>
        <v>0</v>
      </c>
      <c r="I1021" s="67"/>
      <c r="J1021" s="73"/>
    </row>
    <row r="1022" spans="1:10" ht="20.25">
      <c r="A1022" s="116">
        <v>997</v>
      </c>
      <c r="B1022" s="104">
        <v>7</v>
      </c>
      <c r="C1022" s="54"/>
      <c r="D1022" s="55"/>
      <c r="E1022" s="182"/>
      <c r="F1022" s="57"/>
      <c r="G1022" s="141">
        <f t="shared" si="43"/>
        <v>1.4000000000170303</v>
      </c>
      <c r="H1022" s="82">
        <f t="shared" si="44"/>
        <v>0</v>
      </c>
      <c r="I1022" s="67"/>
      <c r="J1022" s="73"/>
    </row>
    <row r="1023" spans="1:10" ht="20.25">
      <c r="A1023" s="116">
        <v>998</v>
      </c>
      <c r="B1023" s="104">
        <v>7</v>
      </c>
      <c r="C1023" s="54"/>
      <c r="D1023" s="55"/>
      <c r="E1023" s="182"/>
      <c r="F1023" s="57"/>
      <c r="G1023" s="141">
        <f t="shared" si="43"/>
        <v>1.4000000000170303</v>
      </c>
      <c r="H1023" s="82">
        <f t="shared" si="44"/>
        <v>0</v>
      </c>
      <c r="I1023" s="67"/>
      <c r="J1023" s="73"/>
    </row>
    <row r="1024" spans="1:10" ht="20.25">
      <c r="A1024" s="116">
        <v>999</v>
      </c>
      <c r="B1024" s="104">
        <v>7</v>
      </c>
      <c r="C1024" s="54"/>
      <c r="D1024" s="55"/>
      <c r="E1024" s="182"/>
      <c r="F1024" s="57"/>
      <c r="G1024" s="141">
        <f t="shared" si="43"/>
        <v>1.4000000000170303</v>
      </c>
      <c r="H1024" s="82">
        <f t="shared" si="44"/>
        <v>0</v>
      </c>
      <c r="I1024" s="67"/>
      <c r="J1024" s="73"/>
    </row>
    <row r="1025" spans="1:10" ht="20.25">
      <c r="A1025" s="116">
        <v>1000</v>
      </c>
      <c r="B1025" s="104">
        <v>7</v>
      </c>
      <c r="C1025" s="54"/>
      <c r="D1025" s="55"/>
      <c r="E1025" s="182"/>
      <c r="F1025" s="57"/>
      <c r="G1025" s="141">
        <f t="shared" si="43"/>
        <v>1.4000000000170303</v>
      </c>
      <c r="H1025" s="82">
        <f t="shared" si="44"/>
        <v>0</v>
      </c>
      <c r="I1025" s="67"/>
      <c r="J1025" s="73"/>
    </row>
    <row r="1026" spans="1:10" ht="20.25">
      <c r="A1026" s="116">
        <v>1001</v>
      </c>
      <c r="B1026" s="104">
        <v>7</v>
      </c>
      <c r="C1026" s="54"/>
      <c r="D1026" s="55"/>
      <c r="E1026" s="182"/>
      <c r="F1026" s="57"/>
      <c r="G1026" s="141">
        <f t="shared" si="43"/>
        <v>1.4000000000170303</v>
      </c>
      <c r="H1026" s="82">
        <f t="shared" si="44"/>
        <v>0</v>
      </c>
      <c r="I1026" s="67"/>
      <c r="J1026" s="73"/>
    </row>
    <row r="1027" spans="1:10" ht="20.25">
      <c r="A1027" s="116">
        <v>1002</v>
      </c>
      <c r="B1027" s="104">
        <v>7</v>
      </c>
      <c r="C1027" s="54"/>
      <c r="D1027" s="55"/>
      <c r="E1027" s="182"/>
      <c r="F1027" s="57"/>
      <c r="G1027" s="141">
        <f t="shared" si="43"/>
        <v>1.4000000000170303</v>
      </c>
      <c r="H1027" s="82">
        <f t="shared" si="44"/>
        <v>0</v>
      </c>
      <c r="I1027" s="67"/>
      <c r="J1027" s="73"/>
    </row>
    <row r="1028" spans="1:10" ht="20.25">
      <c r="A1028" s="116">
        <v>1003</v>
      </c>
      <c r="B1028" s="104">
        <v>7</v>
      </c>
      <c r="C1028" s="54"/>
      <c r="D1028" s="55"/>
      <c r="E1028" s="182"/>
      <c r="F1028" s="57"/>
      <c r="G1028" s="141">
        <f t="shared" si="43"/>
        <v>1.4000000000170303</v>
      </c>
      <c r="H1028" s="82">
        <f t="shared" si="44"/>
        <v>0</v>
      </c>
      <c r="I1028" s="67"/>
      <c r="J1028" s="73"/>
    </row>
    <row r="1029" spans="1:10" ht="20.25">
      <c r="A1029" s="116">
        <v>1004</v>
      </c>
      <c r="B1029" s="104">
        <v>7</v>
      </c>
      <c r="C1029" s="54"/>
      <c r="D1029" s="55"/>
      <c r="E1029" s="182"/>
      <c r="F1029" s="57"/>
      <c r="G1029" s="141">
        <f t="shared" si="43"/>
        <v>1.4000000000170303</v>
      </c>
      <c r="H1029" s="82">
        <f t="shared" si="44"/>
        <v>0</v>
      </c>
      <c r="I1029" s="67"/>
      <c r="J1029" s="73"/>
    </row>
    <row r="1030" spans="1:10" ht="20.25">
      <c r="A1030" s="116">
        <v>1005</v>
      </c>
      <c r="B1030" s="104">
        <v>7</v>
      </c>
      <c r="C1030" s="54"/>
      <c r="D1030" s="55"/>
      <c r="E1030" s="182"/>
      <c r="F1030" s="57"/>
      <c r="G1030" s="141">
        <f t="shared" si="43"/>
        <v>1.4000000000170303</v>
      </c>
      <c r="H1030" s="82">
        <f t="shared" si="44"/>
        <v>0</v>
      </c>
      <c r="I1030" s="67"/>
      <c r="J1030" s="73"/>
    </row>
    <row r="1031" spans="1:10" ht="20.25">
      <c r="A1031" s="116">
        <v>1006</v>
      </c>
      <c r="B1031" s="104">
        <v>7</v>
      </c>
      <c r="C1031" s="54"/>
      <c r="D1031" s="55"/>
      <c r="E1031" s="182"/>
      <c r="F1031" s="57"/>
      <c r="G1031" s="141">
        <f t="shared" si="43"/>
        <v>1.4000000000170303</v>
      </c>
      <c r="H1031" s="82">
        <f t="shared" si="44"/>
        <v>0</v>
      </c>
      <c r="I1031" s="67"/>
      <c r="J1031" s="73"/>
    </row>
    <row r="1032" spans="1:10" ht="20.25">
      <c r="A1032" s="116">
        <v>1007</v>
      </c>
      <c r="B1032" s="104">
        <v>7</v>
      </c>
      <c r="C1032" s="54"/>
      <c r="D1032" s="55"/>
      <c r="E1032" s="182"/>
      <c r="F1032" s="57"/>
      <c r="G1032" s="141">
        <f t="shared" si="43"/>
        <v>1.4000000000170303</v>
      </c>
      <c r="H1032" s="82">
        <f t="shared" si="44"/>
        <v>0</v>
      </c>
      <c r="I1032" s="67"/>
      <c r="J1032" s="73"/>
    </row>
    <row r="1033" spans="1:10" ht="20.25">
      <c r="A1033" s="116">
        <v>1008</v>
      </c>
      <c r="B1033" s="104">
        <v>7</v>
      </c>
      <c r="C1033" s="54"/>
      <c r="D1033" s="55"/>
      <c r="E1033" s="182"/>
      <c r="F1033" s="57"/>
      <c r="G1033" s="141">
        <f t="shared" si="43"/>
        <v>1.4000000000170303</v>
      </c>
      <c r="H1033" s="82">
        <f t="shared" si="44"/>
        <v>0</v>
      </c>
      <c r="I1033" s="67"/>
      <c r="J1033" s="73"/>
    </row>
    <row r="1034" spans="1:10" ht="20.25">
      <c r="A1034" s="116">
        <v>1009</v>
      </c>
      <c r="B1034" s="104">
        <v>7</v>
      </c>
      <c r="C1034" s="54"/>
      <c r="D1034" s="55"/>
      <c r="E1034" s="182"/>
      <c r="F1034" s="57"/>
      <c r="G1034" s="141">
        <f t="shared" si="43"/>
        <v>1.4000000000170303</v>
      </c>
      <c r="H1034" s="82">
        <f t="shared" si="44"/>
        <v>0</v>
      </c>
      <c r="I1034" s="67"/>
      <c r="J1034" s="73"/>
    </row>
    <row r="1035" spans="1:10" ht="20.25">
      <c r="A1035" s="116">
        <v>1010</v>
      </c>
      <c r="B1035" s="104">
        <v>7</v>
      </c>
      <c r="C1035" s="54"/>
      <c r="D1035" s="55"/>
      <c r="E1035" s="182"/>
      <c r="F1035" s="57"/>
      <c r="G1035" s="141">
        <f t="shared" si="43"/>
        <v>1.4000000000170303</v>
      </c>
      <c r="H1035" s="82">
        <f t="shared" si="44"/>
        <v>0</v>
      </c>
      <c r="I1035" s="67"/>
      <c r="J1035" s="73"/>
    </row>
    <row r="1036" spans="1:10" ht="20.25">
      <c r="A1036" s="116">
        <v>1011</v>
      </c>
      <c r="B1036" s="104">
        <v>7</v>
      </c>
      <c r="C1036" s="54"/>
      <c r="D1036" s="55"/>
      <c r="E1036" s="182"/>
      <c r="F1036" s="57"/>
      <c r="G1036" s="141">
        <f t="shared" si="43"/>
        <v>1.4000000000170303</v>
      </c>
      <c r="H1036" s="82">
        <f t="shared" si="44"/>
        <v>0</v>
      </c>
      <c r="I1036" s="67"/>
      <c r="J1036" s="73"/>
    </row>
    <row r="1037" spans="1:10" ht="20.25">
      <c r="A1037" s="116">
        <v>1012</v>
      </c>
      <c r="B1037" s="104">
        <v>7</v>
      </c>
      <c r="C1037" s="54"/>
      <c r="D1037" s="55"/>
      <c r="E1037" s="182"/>
      <c r="F1037" s="57"/>
      <c r="G1037" s="141">
        <f t="shared" si="43"/>
        <v>1.4000000000170303</v>
      </c>
      <c r="H1037" s="82">
        <f t="shared" si="44"/>
        <v>0</v>
      </c>
      <c r="I1037" s="67"/>
      <c r="J1037" s="73"/>
    </row>
    <row r="1038" spans="1:10" ht="20.25">
      <c r="A1038" s="116">
        <v>1013</v>
      </c>
      <c r="B1038" s="104">
        <v>7</v>
      </c>
      <c r="C1038" s="54"/>
      <c r="D1038" s="55"/>
      <c r="E1038" s="182"/>
      <c r="F1038" s="57"/>
      <c r="G1038" s="141">
        <f t="shared" si="43"/>
        <v>1.4000000000170303</v>
      </c>
      <c r="H1038" s="82">
        <f t="shared" si="44"/>
        <v>0</v>
      </c>
      <c r="I1038" s="67"/>
      <c r="J1038" s="73"/>
    </row>
    <row r="1039" spans="1:10" ht="20.25">
      <c r="A1039" s="116">
        <v>1014</v>
      </c>
      <c r="B1039" s="104">
        <v>7</v>
      </c>
      <c r="C1039" s="54"/>
      <c r="D1039" s="55"/>
      <c r="E1039" s="182"/>
      <c r="F1039" s="57"/>
      <c r="G1039" s="141">
        <f t="shared" si="43"/>
        <v>1.4000000000170303</v>
      </c>
      <c r="H1039" s="82">
        <f t="shared" si="44"/>
        <v>0</v>
      </c>
      <c r="I1039" s="67"/>
      <c r="J1039" s="73"/>
    </row>
    <row r="1040" spans="1:10" ht="20.25">
      <c r="A1040" s="116">
        <v>1015</v>
      </c>
      <c r="B1040" s="104">
        <v>7</v>
      </c>
      <c r="C1040" s="54"/>
      <c r="D1040" s="55"/>
      <c r="E1040" s="182"/>
      <c r="F1040" s="57"/>
      <c r="G1040" s="141">
        <f t="shared" si="43"/>
        <v>1.4000000000170303</v>
      </c>
      <c r="H1040" s="82">
        <f t="shared" si="44"/>
        <v>0</v>
      </c>
      <c r="I1040" s="67"/>
      <c r="J1040" s="73"/>
    </row>
    <row r="1041" spans="1:10" ht="20.25">
      <c r="A1041" s="116">
        <v>1016</v>
      </c>
      <c r="B1041" s="104">
        <v>7</v>
      </c>
      <c r="C1041" s="54"/>
      <c r="D1041" s="55"/>
      <c r="E1041" s="182"/>
      <c r="F1041" s="57"/>
      <c r="G1041" s="141">
        <f t="shared" si="43"/>
        <v>1.4000000000170303</v>
      </c>
      <c r="H1041" s="82">
        <f t="shared" si="44"/>
        <v>0</v>
      </c>
      <c r="I1041" s="67"/>
      <c r="J1041" s="73"/>
    </row>
    <row r="1042" spans="1:10" ht="20.25">
      <c r="A1042" s="116">
        <v>1017</v>
      </c>
      <c r="B1042" s="104">
        <v>7</v>
      </c>
      <c r="C1042" s="54"/>
      <c r="D1042" s="55"/>
      <c r="E1042" s="182"/>
      <c r="F1042" s="57"/>
      <c r="G1042" s="141">
        <f t="shared" si="43"/>
        <v>1.4000000000170303</v>
      </c>
      <c r="H1042" s="82">
        <f t="shared" si="44"/>
        <v>0</v>
      </c>
      <c r="I1042" s="67"/>
      <c r="J1042" s="73"/>
    </row>
    <row r="1043" spans="1:10" ht="20.25">
      <c r="A1043" s="116">
        <v>1018</v>
      </c>
      <c r="B1043" s="104">
        <v>7</v>
      </c>
      <c r="C1043" s="54"/>
      <c r="D1043" s="55"/>
      <c r="E1043" s="182"/>
      <c r="F1043" s="57"/>
      <c r="G1043" s="141">
        <f t="shared" si="43"/>
        <v>1.4000000000170303</v>
      </c>
      <c r="H1043" s="82">
        <f t="shared" si="44"/>
        <v>0</v>
      </c>
      <c r="I1043" s="67"/>
      <c r="J1043" s="73"/>
    </row>
    <row r="1044" spans="1:10" ht="20.25">
      <c r="A1044" s="116">
        <v>1019</v>
      </c>
      <c r="B1044" s="104">
        <v>7</v>
      </c>
      <c r="C1044" s="54"/>
      <c r="D1044" s="55"/>
      <c r="E1044" s="182"/>
      <c r="F1044" s="57"/>
      <c r="G1044" s="141">
        <f t="shared" si="43"/>
        <v>1.4000000000170303</v>
      </c>
      <c r="H1044" s="82">
        <f t="shared" si="44"/>
        <v>0</v>
      </c>
      <c r="I1044" s="67"/>
      <c r="J1044" s="73"/>
    </row>
    <row r="1045" spans="1:10" ht="20.25">
      <c r="A1045" s="116">
        <v>1020</v>
      </c>
      <c r="B1045" s="104">
        <v>7</v>
      </c>
      <c r="C1045" s="54"/>
      <c r="D1045" s="55"/>
      <c r="E1045" s="182"/>
      <c r="F1045" s="57"/>
      <c r="G1045" s="141">
        <f t="shared" si="43"/>
        <v>1.4000000000170303</v>
      </c>
      <c r="H1045" s="82">
        <f t="shared" si="44"/>
        <v>0</v>
      </c>
      <c r="I1045" s="67"/>
      <c r="J1045" s="73"/>
    </row>
    <row r="1046" spans="1:10" ht="20.25">
      <c r="A1046" s="116">
        <v>1021</v>
      </c>
      <c r="B1046" s="104">
        <v>7</v>
      </c>
      <c r="C1046" s="54"/>
      <c r="D1046" s="55"/>
      <c r="E1046" s="182"/>
      <c r="F1046" s="57"/>
      <c r="G1046" s="141">
        <f t="shared" si="43"/>
        <v>1.4000000000170303</v>
      </c>
      <c r="H1046" s="82">
        <f t="shared" si="44"/>
        <v>0</v>
      </c>
      <c r="I1046" s="67"/>
      <c r="J1046" s="73"/>
    </row>
    <row r="1047" spans="1:10" ht="20.25">
      <c r="A1047" s="116">
        <v>1022</v>
      </c>
      <c r="B1047" s="104">
        <v>7</v>
      </c>
      <c r="C1047" s="54"/>
      <c r="D1047" s="55"/>
      <c r="E1047" s="182"/>
      <c r="F1047" s="57"/>
      <c r="G1047" s="141">
        <f t="shared" si="43"/>
        <v>1.4000000000170303</v>
      </c>
      <c r="H1047" s="82">
        <f t="shared" si="44"/>
        <v>0</v>
      </c>
      <c r="I1047" s="67"/>
      <c r="J1047" s="73"/>
    </row>
    <row r="1048" spans="1:10" ht="20.25">
      <c r="A1048" s="116">
        <v>1023</v>
      </c>
      <c r="B1048" s="104">
        <v>7</v>
      </c>
      <c r="C1048" s="54"/>
      <c r="D1048" s="55"/>
      <c r="E1048" s="182"/>
      <c r="F1048" s="57"/>
      <c r="G1048" s="141">
        <f t="shared" si="43"/>
        <v>1.4000000000170303</v>
      </c>
      <c r="H1048" s="82">
        <f t="shared" si="44"/>
        <v>0</v>
      </c>
      <c r="I1048" s="67"/>
      <c r="J1048" s="73"/>
    </row>
    <row r="1049" spans="1:10" ht="20.25">
      <c r="A1049" s="116">
        <v>1024</v>
      </c>
      <c r="B1049" s="104"/>
      <c r="C1049" s="54"/>
      <c r="D1049" s="55"/>
      <c r="E1049" s="182"/>
      <c r="F1049" s="57"/>
      <c r="G1049" s="141">
        <f t="shared" si="43"/>
        <v>1.4000000000170303</v>
      </c>
      <c r="H1049" s="82">
        <f t="shared" si="44"/>
        <v>0</v>
      </c>
      <c r="I1049" s="67"/>
      <c r="J1049" s="73"/>
    </row>
    <row r="1050" spans="1:10" ht="20.25">
      <c r="A1050" s="116">
        <v>1025</v>
      </c>
      <c r="B1050" s="104"/>
      <c r="C1050" s="54"/>
      <c r="D1050" s="55"/>
      <c r="E1050" s="182"/>
      <c r="F1050" s="57"/>
      <c r="G1050" s="141">
        <f t="shared" si="43"/>
        <v>1.4000000000170303</v>
      </c>
      <c r="H1050" s="82">
        <f t="shared" si="44"/>
        <v>0</v>
      </c>
      <c r="I1050" s="67"/>
      <c r="J1050" s="73"/>
    </row>
    <row r="1051" spans="1:10" ht="20.25">
      <c r="A1051" s="116">
        <v>1026</v>
      </c>
      <c r="B1051" s="104"/>
      <c r="C1051" s="54"/>
      <c r="D1051" s="55"/>
      <c r="E1051" s="182"/>
      <c r="F1051" s="57"/>
      <c r="G1051" s="141">
        <f t="shared" si="43"/>
        <v>1.4000000000170303</v>
      </c>
      <c r="H1051" s="82">
        <f t="shared" si="44"/>
        <v>0</v>
      </c>
      <c r="I1051" s="67"/>
      <c r="J1051" s="73"/>
    </row>
    <row r="1052" spans="1:10" ht="20.25">
      <c r="A1052" s="116">
        <v>1027</v>
      </c>
      <c r="B1052" s="104"/>
      <c r="C1052" s="54"/>
      <c r="D1052" s="55"/>
      <c r="E1052" s="182"/>
      <c r="F1052" s="57"/>
      <c r="G1052" s="141">
        <f t="shared" ref="G1052:G1115" si="45">G1051-E1052+C1052</f>
        <v>1.4000000000170303</v>
      </c>
      <c r="H1052" s="82">
        <f t="shared" si="44"/>
        <v>0</v>
      </c>
      <c r="I1052" s="67"/>
      <c r="J1052" s="73"/>
    </row>
    <row r="1053" spans="1:10" ht="20.25">
      <c r="A1053" s="116">
        <v>1028</v>
      </c>
      <c r="B1053" s="104"/>
      <c r="C1053" s="54"/>
      <c r="D1053" s="55"/>
      <c r="E1053" s="182"/>
      <c r="F1053" s="57"/>
      <c r="G1053" s="141">
        <f t="shared" si="45"/>
        <v>1.4000000000170303</v>
      </c>
      <c r="H1053" s="82">
        <f t="shared" si="44"/>
        <v>0</v>
      </c>
      <c r="I1053" s="67"/>
      <c r="J1053" s="73"/>
    </row>
    <row r="1054" spans="1:10" ht="20.25">
      <c r="A1054" s="116">
        <v>1029</v>
      </c>
      <c r="B1054" s="104"/>
      <c r="C1054" s="54"/>
      <c r="D1054" s="55"/>
      <c r="E1054" s="182"/>
      <c r="F1054" s="57"/>
      <c r="G1054" s="141">
        <f t="shared" si="45"/>
        <v>1.4000000000170303</v>
      </c>
      <c r="H1054" s="82">
        <f t="shared" si="44"/>
        <v>0</v>
      </c>
      <c r="I1054" s="67"/>
      <c r="J1054" s="73"/>
    </row>
    <row r="1055" spans="1:10" ht="20.25">
      <c r="A1055" s="116">
        <v>1030</v>
      </c>
      <c r="B1055" s="104"/>
      <c r="C1055" s="54"/>
      <c r="D1055" s="55"/>
      <c r="E1055" s="182"/>
      <c r="F1055" s="57"/>
      <c r="G1055" s="141">
        <f t="shared" si="45"/>
        <v>1.4000000000170303</v>
      </c>
      <c r="H1055" s="82">
        <f t="shared" ref="H1055:H1118" si="46">H1054-F1055+D1055</f>
        <v>0</v>
      </c>
      <c r="I1055" s="67"/>
      <c r="J1055" s="73"/>
    </row>
    <row r="1056" spans="1:10" ht="20.25">
      <c r="A1056" s="116">
        <v>1031</v>
      </c>
      <c r="B1056" s="104"/>
      <c r="C1056" s="54"/>
      <c r="D1056" s="55"/>
      <c r="E1056" s="182"/>
      <c r="F1056" s="57"/>
      <c r="G1056" s="141">
        <f t="shared" si="45"/>
        <v>1.4000000000170303</v>
      </c>
      <c r="H1056" s="82">
        <f t="shared" si="46"/>
        <v>0</v>
      </c>
      <c r="I1056" s="67"/>
      <c r="J1056" s="73"/>
    </row>
    <row r="1057" spans="1:10" ht="20.25">
      <c r="A1057" s="116">
        <v>1032</v>
      </c>
      <c r="B1057" s="104"/>
      <c r="C1057" s="54"/>
      <c r="D1057" s="55"/>
      <c r="E1057" s="182"/>
      <c r="F1057" s="57"/>
      <c r="G1057" s="141">
        <f t="shared" si="45"/>
        <v>1.4000000000170303</v>
      </c>
      <c r="H1057" s="82">
        <f t="shared" si="46"/>
        <v>0</v>
      </c>
      <c r="I1057" s="67"/>
      <c r="J1057" s="73"/>
    </row>
    <row r="1058" spans="1:10" ht="20.25">
      <c r="A1058" s="116">
        <v>1033</v>
      </c>
      <c r="B1058" s="104"/>
      <c r="C1058" s="54"/>
      <c r="D1058" s="55"/>
      <c r="E1058" s="182"/>
      <c r="F1058" s="57"/>
      <c r="G1058" s="141">
        <f t="shared" si="45"/>
        <v>1.4000000000170303</v>
      </c>
      <c r="H1058" s="82">
        <f t="shared" si="46"/>
        <v>0</v>
      </c>
      <c r="I1058" s="67"/>
      <c r="J1058" s="73"/>
    </row>
    <row r="1059" spans="1:10" ht="20.25">
      <c r="A1059" s="116">
        <v>1034</v>
      </c>
      <c r="B1059" s="104"/>
      <c r="C1059" s="54"/>
      <c r="D1059" s="55"/>
      <c r="E1059" s="182"/>
      <c r="F1059" s="57"/>
      <c r="G1059" s="141">
        <f t="shared" si="45"/>
        <v>1.4000000000170303</v>
      </c>
      <c r="H1059" s="82">
        <f t="shared" si="46"/>
        <v>0</v>
      </c>
      <c r="I1059" s="67"/>
      <c r="J1059" s="73"/>
    </row>
    <row r="1060" spans="1:10" ht="20.25">
      <c r="A1060" s="116">
        <v>1035</v>
      </c>
      <c r="B1060" s="104"/>
      <c r="C1060" s="54"/>
      <c r="D1060" s="55"/>
      <c r="E1060" s="182"/>
      <c r="F1060" s="57"/>
      <c r="G1060" s="141">
        <f t="shared" si="45"/>
        <v>1.4000000000170303</v>
      </c>
      <c r="H1060" s="82">
        <f t="shared" si="46"/>
        <v>0</v>
      </c>
      <c r="I1060" s="67"/>
      <c r="J1060" s="73"/>
    </row>
    <row r="1061" spans="1:10" ht="20.25">
      <c r="A1061" s="116">
        <v>1036</v>
      </c>
      <c r="B1061" s="104"/>
      <c r="C1061" s="54"/>
      <c r="D1061" s="55"/>
      <c r="E1061" s="182"/>
      <c r="F1061" s="57"/>
      <c r="G1061" s="141">
        <f t="shared" si="45"/>
        <v>1.4000000000170303</v>
      </c>
      <c r="H1061" s="82">
        <f t="shared" si="46"/>
        <v>0</v>
      </c>
      <c r="I1061" s="67"/>
      <c r="J1061" s="73"/>
    </row>
    <row r="1062" spans="1:10" ht="20.25">
      <c r="A1062" s="116">
        <v>1037</v>
      </c>
      <c r="B1062" s="104"/>
      <c r="C1062" s="54"/>
      <c r="D1062" s="55"/>
      <c r="E1062" s="182"/>
      <c r="F1062" s="57"/>
      <c r="G1062" s="141">
        <f t="shared" si="45"/>
        <v>1.4000000000170303</v>
      </c>
      <c r="H1062" s="82">
        <f t="shared" si="46"/>
        <v>0</v>
      </c>
      <c r="I1062" s="67"/>
      <c r="J1062" s="73"/>
    </row>
    <row r="1063" spans="1:10" ht="20.25">
      <c r="A1063" s="116">
        <v>1038</v>
      </c>
      <c r="B1063" s="104"/>
      <c r="C1063" s="54"/>
      <c r="D1063" s="55"/>
      <c r="E1063" s="182"/>
      <c r="F1063" s="57"/>
      <c r="G1063" s="141">
        <f t="shared" si="45"/>
        <v>1.4000000000170303</v>
      </c>
      <c r="H1063" s="82">
        <f t="shared" si="46"/>
        <v>0</v>
      </c>
      <c r="I1063" s="67"/>
      <c r="J1063" s="73"/>
    </row>
    <row r="1064" spans="1:10" ht="20.25">
      <c r="A1064" s="116">
        <v>1039</v>
      </c>
      <c r="B1064" s="104"/>
      <c r="C1064" s="54"/>
      <c r="D1064" s="55"/>
      <c r="E1064" s="182"/>
      <c r="F1064" s="57"/>
      <c r="G1064" s="141">
        <f t="shared" si="45"/>
        <v>1.4000000000170303</v>
      </c>
      <c r="H1064" s="82">
        <f t="shared" si="46"/>
        <v>0</v>
      </c>
      <c r="I1064" s="67"/>
      <c r="J1064" s="73"/>
    </row>
    <row r="1065" spans="1:10" ht="20.25">
      <c r="A1065" s="116">
        <v>1040</v>
      </c>
      <c r="B1065" s="104"/>
      <c r="C1065" s="54"/>
      <c r="D1065" s="55"/>
      <c r="E1065" s="182"/>
      <c r="F1065" s="57"/>
      <c r="G1065" s="141">
        <f t="shared" si="45"/>
        <v>1.4000000000170303</v>
      </c>
      <c r="H1065" s="82">
        <f t="shared" si="46"/>
        <v>0</v>
      </c>
      <c r="I1065" s="67"/>
      <c r="J1065" s="73"/>
    </row>
    <row r="1066" spans="1:10" ht="20.25">
      <c r="A1066" s="116">
        <v>1041</v>
      </c>
      <c r="B1066" s="104"/>
      <c r="C1066" s="54"/>
      <c r="D1066" s="55"/>
      <c r="E1066" s="182"/>
      <c r="F1066" s="57"/>
      <c r="G1066" s="141">
        <f t="shared" si="45"/>
        <v>1.4000000000170303</v>
      </c>
      <c r="H1066" s="82">
        <f t="shared" si="46"/>
        <v>0</v>
      </c>
      <c r="I1066" s="67"/>
      <c r="J1066" s="73"/>
    </row>
    <row r="1067" spans="1:10" ht="20.25">
      <c r="A1067" s="116">
        <v>1042</v>
      </c>
      <c r="B1067" s="104"/>
      <c r="C1067" s="54"/>
      <c r="D1067" s="55"/>
      <c r="E1067" s="182"/>
      <c r="F1067" s="57"/>
      <c r="G1067" s="141">
        <f t="shared" si="45"/>
        <v>1.4000000000170303</v>
      </c>
      <c r="H1067" s="82">
        <f t="shared" si="46"/>
        <v>0</v>
      </c>
      <c r="I1067" s="67"/>
      <c r="J1067" s="73"/>
    </row>
    <row r="1068" spans="1:10" ht="20.25">
      <c r="A1068" s="116">
        <v>1043</v>
      </c>
      <c r="B1068" s="104"/>
      <c r="C1068" s="54"/>
      <c r="D1068" s="55"/>
      <c r="E1068" s="182"/>
      <c r="F1068" s="57"/>
      <c r="G1068" s="141">
        <f t="shared" si="45"/>
        <v>1.4000000000170303</v>
      </c>
      <c r="H1068" s="82">
        <f t="shared" si="46"/>
        <v>0</v>
      </c>
      <c r="I1068" s="67"/>
      <c r="J1068" s="73"/>
    </row>
    <row r="1069" spans="1:10" ht="20.25">
      <c r="A1069" s="116">
        <v>1044</v>
      </c>
      <c r="B1069" s="104"/>
      <c r="C1069" s="54"/>
      <c r="D1069" s="55"/>
      <c r="E1069" s="182"/>
      <c r="F1069" s="57"/>
      <c r="G1069" s="141">
        <f t="shared" si="45"/>
        <v>1.4000000000170303</v>
      </c>
      <c r="H1069" s="82">
        <f t="shared" si="46"/>
        <v>0</v>
      </c>
      <c r="I1069" s="67"/>
      <c r="J1069" s="73"/>
    </row>
    <row r="1070" spans="1:10" ht="20.25">
      <c r="A1070" s="116">
        <v>1045</v>
      </c>
      <c r="B1070" s="104"/>
      <c r="C1070" s="54"/>
      <c r="D1070" s="55"/>
      <c r="E1070" s="182"/>
      <c r="F1070" s="57"/>
      <c r="G1070" s="141">
        <f t="shared" si="45"/>
        <v>1.4000000000170303</v>
      </c>
      <c r="H1070" s="82">
        <f t="shared" si="46"/>
        <v>0</v>
      </c>
      <c r="I1070" s="67"/>
      <c r="J1070" s="73"/>
    </row>
    <row r="1071" spans="1:10" ht="20.25">
      <c r="A1071" s="116">
        <v>1046</v>
      </c>
      <c r="B1071" s="104"/>
      <c r="C1071" s="54"/>
      <c r="D1071" s="55"/>
      <c r="E1071" s="182"/>
      <c r="F1071" s="57"/>
      <c r="G1071" s="141">
        <f t="shared" si="45"/>
        <v>1.4000000000170303</v>
      </c>
      <c r="H1071" s="82">
        <f t="shared" si="46"/>
        <v>0</v>
      </c>
      <c r="I1071" s="67"/>
      <c r="J1071" s="73"/>
    </row>
    <row r="1072" spans="1:10" ht="20.25">
      <c r="A1072" s="116">
        <v>1047</v>
      </c>
      <c r="B1072" s="104"/>
      <c r="C1072" s="54"/>
      <c r="D1072" s="55"/>
      <c r="E1072" s="182"/>
      <c r="F1072" s="57"/>
      <c r="G1072" s="141">
        <f t="shared" si="45"/>
        <v>1.4000000000170303</v>
      </c>
      <c r="H1072" s="82">
        <f t="shared" si="46"/>
        <v>0</v>
      </c>
      <c r="I1072" s="67"/>
      <c r="J1072" s="73"/>
    </row>
    <row r="1073" spans="1:10" ht="20.25">
      <c r="A1073" s="116">
        <v>1048</v>
      </c>
      <c r="B1073" s="104"/>
      <c r="C1073" s="54"/>
      <c r="D1073" s="55"/>
      <c r="E1073" s="182"/>
      <c r="F1073" s="57"/>
      <c r="G1073" s="141">
        <f t="shared" si="45"/>
        <v>1.4000000000170303</v>
      </c>
      <c r="H1073" s="82">
        <f t="shared" si="46"/>
        <v>0</v>
      </c>
      <c r="I1073" s="67"/>
      <c r="J1073" s="73"/>
    </row>
    <row r="1074" spans="1:10" ht="20.25">
      <c r="A1074" s="116">
        <v>1049</v>
      </c>
      <c r="B1074" s="104"/>
      <c r="C1074" s="54"/>
      <c r="D1074" s="55"/>
      <c r="E1074" s="182"/>
      <c r="F1074" s="57"/>
      <c r="G1074" s="141">
        <f t="shared" si="45"/>
        <v>1.4000000000170303</v>
      </c>
      <c r="H1074" s="82">
        <f t="shared" si="46"/>
        <v>0</v>
      </c>
      <c r="I1074" s="67"/>
      <c r="J1074" s="73"/>
    </row>
    <row r="1075" spans="1:10" ht="20.25">
      <c r="A1075" s="116">
        <v>1050</v>
      </c>
      <c r="B1075" s="104"/>
      <c r="C1075" s="54"/>
      <c r="D1075" s="55"/>
      <c r="E1075" s="182"/>
      <c r="F1075" s="57"/>
      <c r="G1075" s="141">
        <f t="shared" si="45"/>
        <v>1.4000000000170303</v>
      </c>
      <c r="H1075" s="82">
        <f t="shared" si="46"/>
        <v>0</v>
      </c>
      <c r="I1075" s="67"/>
      <c r="J1075" s="73"/>
    </row>
    <row r="1076" spans="1:10" ht="20.25">
      <c r="A1076" s="116">
        <v>1051</v>
      </c>
      <c r="B1076" s="104"/>
      <c r="C1076" s="54"/>
      <c r="D1076" s="55"/>
      <c r="E1076" s="182"/>
      <c r="F1076" s="57"/>
      <c r="G1076" s="141">
        <f t="shared" si="45"/>
        <v>1.4000000000170303</v>
      </c>
      <c r="H1076" s="82">
        <f t="shared" si="46"/>
        <v>0</v>
      </c>
      <c r="I1076" s="67"/>
      <c r="J1076" s="73"/>
    </row>
    <row r="1077" spans="1:10" ht="20.25">
      <c r="A1077" s="116">
        <v>1052</v>
      </c>
      <c r="B1077" s="104"/>
      <c r="C1077" s="54"/>
      <c r="D1077" s="55"/>
      <c r="E1077" s="182"/>
      <c r="F1077" s="57"/>
      <c r="G1077" s="141">
        <f t="shared" si="45"/>
        <v>1.4000000000170303</v>
      </c>
      <c r="H1077" s="82">
        <f t="shared" si="46"/>
        <v>0</v>
      </c>
      <c r="I1077" s="67"/>
      <c r="J1077" s="73"/>
    </row>
    <row r="1078" spans="1:10" ht="20.25">
      <c r="A1078" s="116">
        <v>1053</v>
      </c>
      <c r="B1078" s="104"/>
      <c r="C1078" s="54"/>
      <c r="D1078" s="55"/>
      <c r="E1078" s="182"/>
      <c r="F1078" s="57"/>
      <c r="G1078" s="141">
        <f t="shared" si="45"/>
        <v>1.4000000000170303</v>
      </c>
      <c r="H1078" s="82">
        <f t="shared" si="46"/>
        <v>0</v>
      </c>
      <c r="I1078" s="67"/>
      <c r="J1078" s="73"/>
    </row>
    <row r="1079" spans="1:10" ht="20.25">
      <c r="A1079" s="116">
        <v>1054</v>
      </c>
      <c r="B1079" s="104"/>
      <c r="C1079" s="54"/>
      <c r="D1079" s="55"/>
      <c r="E1079" s="182"/>
      <c r="F1079" s="57"/>
      <c r="G1079" s="141">
        <f t="shared" si="45"/>
        <v>1.4000000000170303</v>
      </c>
      <c r="H1079" s="82">
        <f t="shared" si="46"/>
        <v>0</v>
      </c>
      <c r="I1079" s="67"/>
      <c r="J1079" s="73"/>
    </row>
    <row r="1080" spans="1:10" ht="20.25">
      <c r="A1080" s="116">
        <v>1055</v>
      </c>
      <c r="B1080" s="104"/>
      <c r="C1080" s="54"/>
      <c r="D1080" s="55"/>
      <c r="E1080" s="182"/>
      <c r="F1080" s="57"/>
      <c r="G1080" s="141">
        <f t="shared" si="45"/>
        <v>1.4000000000170303</v>
      </c>
      <c r="H1080" s="82">
        <f t="shared" si="46"/>
        <v>0</v>
      </c>
      <c r="I1080" s="67"/>
      <c r="J1080" s="73"/>
    </row>
    <row r="1081" spans="1:10" ht="20.25">
      <c r="A1081" s="116">
        <v>1056</v>
      </c>
      <c r="B1081" s="104"/>
      <c r="C1081" s="54"/>
      <c r="D1081" s="55"/>
      <c r="E1081" s="182"/>
      <c r="F1081" s="57"/>
      <c r="G1081" s="141">
        <f t="shared" si="45"/>
        <v>1.4000000000170303</v>
      </c>
      <c r="H1081" s="82">
        <f t="shared" si="46"/>
        <v>0</v>
      </c>
      <c r="I1081" s="67"/>
      <c r="J1081" s="73"/>
    </row>
    <row r="1082" spans="1:10" ht="20.25">
      <c r="A1082" s="116">
        <v>1057</v>
      </c>
      <c r="B1082" s="104"/>
      <c r="C1082" s="54"/>
      <c r="D1082" s="55"/>
      <c r="E1082" s="182"/>
      <c r="F1082" s="57"/>
      <c r="G1082" s="141">
        <f t="shared" si="45"/>
        <v>1.4000000000170303</v>
      </c>
      <c r="H1082" s="82">
        <f t="shared" si="46"/>
        <v>0</v>
      </c>
      <c r="I1082" s="67"/>
      <c r="J1082" s="73"/>
    </row>
    <row r="1083" spans="1:10" ht="20.25">
      <c r="A1083" s="116">
        <v>1058</v>
      </c>
      <c r="B1083" s="104"/>
      <c r="C1083" s="54"/>
      <c r="D1083" s="55"/>
      <c r="E1083" s="182"/>
      <c r="F1083" s="57"/>
      <c r="G1083" s="141">
        <f t="shared" si="45"/>
        <v>1.4000000000170303</v>
      </c>
      <c r="H1083" s="82">
        <f t="shared" si="46"/>
        <v>0</v>
      </c>
      <c r="I1083" s="67"/>
      <c r="J1083" s="73"/>
    </row>
    <row r="1084" spans="1:10" ht="20.25">
      <c r="A1084" s="116">
        <v>1059</v>
      </c>
      <c r="B1084" s="104"/>
      <c r="C1084" s="54"/>
      <c r="D1084" s="55"/>
      <c r="E1084" s="182"/>
      <c r="F1084" s="57"/>
      <c r="G1084" s="141">
        <f t="shared" si="45"/>
        <v>1.4000000000170303</v>
      </c>
      <c r="H1084" s="82">
        <f t="shared" si="46"/>
        <v>0</v>
      </c>
      <c r="I1084" s="67"/>
      <c r="J1084" s="73"/>
    </row>
    <row r="1085" spans="1:10" ht="20.25">
      <c r="A1085" s="116">
        <v>1060</v>
      </c>
      <c r="B1085" s="104"/>
      <c r="C1085" s="54"/>
      <c r="D1085" s="55"/>
      <c r="E1085" s="182"/>
      <c r="F1085" s="57"/>
      <c r="G1085" s="141">
        <f t="shared" si="45"/>
        <v>1.4000000000170303</v>
      </c>
      <c r="H1085" s="82">
        <f t="shared" si="46"/>
        <v>0</v>
      </c>
      <c r="I1085" s="67"/>
      <c r="J1085" s="73"/>
    </row>
    <row r="1086" spans="1:10" ht="20.25">
      <c r="A1086" s="116">
        <v>1061</v>
      </c>
      <c r="B1086" s="104"/>
      <c r="C1086" s="54"/>
      <c r="D1086" s="55"/>
      <c r="E1086" s="182"/>
      <c r="F1086" s="57"/>
      <c r="G1086" s="141">
        <f t="shared" si="45"/>
        <v>1.4000000000170303</v>
      </c>
      <c r="H1086" s="82">
        <f t="shared" si="46"/>
        <v>0</v>
      </c>
      <c r="I1086" s="67"/>
      <c r="J1086" s="73"/>
    </row>
    <row r="1087" spans="1:10" ht="20.25">
      <c r="A1087" s="116">
        <v>1062</v>
      </c>
      <c r="B1087" s="104"/>
      <c r="C1087" s="54"/>
      <c r="D1087" s="55"/>
      <c r="E1087" s="182"/>
      <c r="F1087" s="57"/>
      <c r="G1087" s="141">
        <f t="shared" si="45"/>
        <v>1.4000000000170303</v>
      </c>
      <c r="H1087" s="82">
        <f t="shared" si="46"/>
        <v>0</v>
      </c>
      <c r="I1087" s="67"/>
      <c r="J1087" s="73"/>
    </row>
    <row r="1088" spans="1:10" ht="20.25">
      <c r="A1088" s="116">
        <v>1063</v>
      </c>
      <c r="B1088" s="104"/>
      <c r="C1088" s="54"/>
      <c r="D1088" s="55"/>
      <c r="E1088" s="182"/>
      <c r="F1088" s="57"/>
      <c r="G1088" s="141">
        <f t="shared" si="45"/>
        <v>1.4000000000170303</v>
      </c>
      <c r="H1088" s="82">
        <f t="shared" si="46"/>
        <v>0</v>
      </c>
      <c r="I1088" s="67"/>
      <c r="J1088" s="73"/>
    </row>
    <row r="1089" spans="1:10" ht="20.25">
      <c r="A1089" s="116">
        <v>1064</v>
      </c>
      <c r="B1089" s="104"/>
      <c r="C1089" s="54"/>
      <c r="D1089" s="55"/>
      <c r="E1089" s="182"/>
      <c r="F1089" s="57"/>
      <c r="G1089" s="141">
        <f t="shared" si="45"/>
        <v>1.4000000000170303</v>
      </c>
      <c r="H1089" s="82">
        <f t="shared" si="46"/>
        <v>0</v>
      </c>
      <c r="I1089" s="67"/>
      <c r="J1089" s="73"/>
    </row>
    <row r="1090" spans="1:10" ht="20.25">
      <c r="A1090" s="116">
        <v>1065</v>
      </c>
      <c r="B1090" s="104"/>
      <c r="C1090" s="54"/>
      <c r="D1090" s="55"/>
      <c r="E1090" s="182"/>
      <c r="F1090" s="57"/>
      <c r="G1090" s="141">
        <f t="shared" si="45"/>
        <v>1.4000000000170303</v>
      </c>
      <c r="H1090" s="82">
        <f t="shared" si="46"/>
        <v>0</v>
      </c>
      <c r="I1090" s="67"/>
      <c r="J1090" s="73"/>
    </row>
    <row r="1091" spans="1:10" ht="20.25">
      <c r="A1091" s="116">
        <v>1066</v>
      </c>
      <c r="B1091" s="104"/>
      <c r="C1091" s="54"/>
      <c r="D1091" s="55"/>
      <c r="E1091" s="182"/>
      <c r="F1091" s="57"/>
      <c r="G1091" s="141">
        <f t="shared" si="45"/>
        <v>1.4000000000170303</v>
      </c>
      <c r="H1091" s="82">
        <f t="shared" si="46"/>
        <v>0</v>
      </c>
      <c r="I1091" s="67"/>
      <c r="J1091" s="73"/>
    </row>
    <row r="1092" spans="1:10" ht="20.25">
      <c r="A1092" s="116">
        <v>1067</v>
      </c>
      <c r="B1092" s="104"/>
      <c r="C1092" s="54"/>
      <c r="D1092" s="55"/>
      <c r="E1092" s="182"/>
      <c r="F1092" s="57"/>
      <c r="G1092" s="141">
        <f t="shared" si="45"/>
        <v>1.4000000000170303</v>
      </c>
      <c r="H1092" s="82">
        <f t="shared" si="46"/>
        <v>0</v>
      </c>
      <c r="I1092" s="67"/>
      <c r="J1092" s="73"/>
    </row>
    <row r="1093" spans="1:10" ht="20.25">
      <c r="A1093" s="116">
        <v>1068</v>
      </c>
      <c r="B1093" s="104"/>
      <c r="C1093" s="54"/>
      <c r="D1093" s="55"/>
      <c r="E1093" s="182"/>
      <c r="F1093" s="57"/>
      <c r="G1093" s="141">
        <f t="shared" si="45"/>
        <v>1.4000000000170303</v>
      </c>
      <c r="H1093" s="82">
        <f t="shared" si="46"/>
        <v>0</v>
      </c>
      <c r="I1093" s="67"/>
      <c r="J1093" s="73"/>
    </row>
    <row r="1094" spans="1:10" ht="20.25">
      <c r="A1094" s="116">
        <v>1069</v>
      </c>
      <c r="B1094" s="104"/>
      <c r="C1094" s="54"/>
      <c r="D1094" s="55"/>
      <c r="E1094" s="182"/>
      <c r="F1094" s="57"/>
      <c r="G1094" s="141">
        <f t="shared" si="45"/>
        <v>1.4000000000170303</v>
      </c>
      <c r="H1094" s="82">
        <f t="shared" si="46"/>
        <v>0</v>
      </c>
      <c r="I1094" s="67"/>
      <c r="J1094" s="73"/>
    </row>
    <row r="1095" spans="1:10" ht="20.25">
      <c r="A1095" s="116">
        <v>1070</v>
      </c>
      <c r="B1095" s="104"/>
      <c r="C1095" s="54"/>
      <c r="D1095" s="55"/>
      <c r="E1095" s="182"/>
      <c r="F1095" s="57"/>
      <c r="G1095" s="141">
        <f t="shared" si="45"/>
        <v>1.4000000000170303</v>
      </c>
      <c r="H1095" s="82">
        <f t="shared" si="46"/>
        <v>0</v>
      </c>
      <c r="I1095" s="67"/>
      <c r="J1095" s="73"/>
    </row>
    <row r="1096" spans="1:10" ht="20.25">
      <c r="A1096" s="116">
        <v>1071</v>
      </c>
      <c r="B1096" s="104"/>
      <c r="C1096" s="54"/>
      <c r="D1096" s="55"/>
      <c r="E1096" s="182"/>
      <c r="F1096" s="57"/>
      <c r="G1096" s="141">
        <f t="shared" si="45"/>
        <v>1.4000000000170303</v>
      </c>
      <c r="H1096" s="82">
        <f t="shared" si="46"/>
        <v>0</v>
      </c>
      <c r="I1096" s="67"/>
      <c r="J1096" s="73"/>
    </row>
    <row r="1097" spans="1:10" ht="20.25">
      <c r="A1097" s="116">
        <v>1072</v>
      </c>
      <c r="B1097" s="104"/>
      <c r="C1097" s="54"/>
      <c r="D1097" s="55"/>
      <c r="E1097" s="182"/>
      <c r="F1097" s="57"/>
      <c r="G1097" s="141">
        <f t="shared" si="45"/>
        <v>1.4000000000170303</v>
      </c>
      <c r="H1097" s="82">
        <f t="shared" si="46"/>
        <v>0</v>
      </c>
      <c r="I1097" s="67"/>
      <c r="J1097" s="73"/>
    </row>
    <row r="1098" spans="1:10" ht="20.25">
      <c r="A1098" s="116">
        <v>1073</v>
      </c>
      <c r="B1098" s="104"/>
      <c r="C1098" s="54"/>
      <c r="D1098" s="55"/>
      <c r="E1098" s="182"/>
      <c r="F1098" s="57"/>
      <c r="G1098" s="141">
        <f t="shared" si="45"/>
        <v>1.4000000000170303</v>
      </c>
      <c r="H1098" s="82">
        <f t="shared" si="46"/>
        <v>0</v>
      </c>
      <c r="I1098" s="67"/>
      <c r="J1098" s="73"/>
    </row>
    <row r="1099" spans="1:10" ht="20.25">
      <c r="A1099" s="116">
        <v>1074</v>
      </c>
      <c r="B1099" s="104"/>
      <c r="C1099" s="54"/>
      <c r="D1099" s="55"/>
      <c r="E1099" s="182"/>
      <c r="F1099" s="57"/>
      <c r="G1099" s="141">
        <f t="shared" si="45"/>
        <v>1.4000000000170303</v>
      </c>
      <c r="H1099" s="82">
        <f t="shared" si="46"/>
        <v>0</v>
      </c>
      <c r="I1099" s="67"/>
      <c r="J1099" s="73"/>
    </row>
    <row r="1100" spans="1:10" ht="20.25">
      <c r="A1100" s="116">
        <v>1075</v>
      </c>
      <c r="B1100" s="104"/>
      <c r="C1100" s="54"/>
      <c r="D1100" s="55"/>
      <c r="E1100" s="182"/>
      <c r="F1100" s="57"/>
      <c r="G1100" s="141">
        <f t="shared" si="45"/>
        <v>1.4000000000170303</v>
      </c>
      <c r="H1100" s="82">
        <f t="shared" si="46"/>
        <v>0</v>
      </c>
      <c r="I1100" s="67"/>
      <c r="J1100" s="73"/>
    </row>
    <row r="1101" spans="1:10" ht="20.25">
      <c r="A1101" s="116">
        <v>1076</v>
      </c>
      <c r="B1101" s="104"/>
      <c r="C1101" s="54"/>
      <c r="D1101" s="55"/>
      <c r="E1101" s="182"/>
      <c r="F1101" s="57"/>
      <c r="G1101" s="141">
        <f t="shared" si="45"/>
        <v>1.4000000000170303</v>
      </c>
      <c r="H1101" s="82">
        <f t="shared" si="46"/>
        <v>0</v>
      </c>
      <c r="I1101" s="67"/>
      <c r="J1101" s="73"/>
    </row>
    <row r="1102" spans="1:10" ht="20.25">
      <c r="A1102" s="116">
        <v>1077</v>
      </c>
      <c r="B1102" s="104"/>
      <c r="C1102" s="54"/>
      <c r="D1102" s="55"/>
      <c r="E1102" s="182"/>
      <c r="F1102" s="57"/>
      <c r="G1102" s="141">
        <f t="shared" si="45"/>
        <v>1.4000000000170303</v>
      </c>
      <c r="H1102" s="82">
        <f t="shared" si="46"/>
        <v>0</v>
      </c>
      <c r="I1102" s="67"/>
      <c r="J1102" s="73"/>
    </row>
    <row r="1103" spans="1:10" ht="20.25">
      <c r="A1103" s="116">
        <v>1078</v>
      </c>
      <c r="B1103" s="104"/>
      <c r="C1103" s="54"/>
      <c r="D1103" s="55"/>
      <c r="E1103" s="182"/>
      <c r="F1103" s="57"/>
      <c r="G1103" s="141">
        <f t="shared" si="45"/>
        <v>1.4000000000170303</v>
      </c>
      <c r="H1103" s="82">
        <f t="shared" si="46"/>
        <v>0</v>
      </c>
      <c r="I1103" s="67"/>
      <c r="J1103" s="73"/>
    </row>
    <row r="1104" spans="1:10" ht="20.25">
      <c r="A1104" s="116">
        <v>1079</v>
      </c>
      <c r="B1104" s="104"/>
      <c r="C1104" s="54"/>
      <c r="D1104" s="55"/>
      <c r="E1104" s="182"/>
      <c r="F1104" s="57"/>
      <c r="G1104" s="141">
        <f t="shared" si="45"/>
        <v>1.4000000000170303</v>
      </c>
      <c r="H1104" s="82">
        <f t="shared" si="46"/>
        <v>0</v>
      </c>
      <c r="I1104" s="67"/>
      <c r="J1104" s="73"/>
    </row>
    <row r="1105" spans="1:10" ht="20.25">
      <c r="A1105" s="116">
        <v>1080</v>
      </c>
      <c r="B1105" s="104"/>
      <c r="C1105" s="54"/>
      <c r="D1105" s="55"/>
      <c r="E1105" s="182"/>
      <c r="F1105" s="57"/>
      <c r="G1105" s="141">
        <f t="shared" si="45"/>
        <v>1.4000000000170303</v>
      </c>
      <c r="H1105" s="82">
        <f t="shared" si="46"/>
        <v>0</v>
      </c>
      <c r="I1105" s="67"/>
      <c r="J1105" s="73"/>
    </row>
    <row r="1106" spans="1:10" ht="20.25">
      <c r="A1106" s="116">
        <v>1081</v>
      </c>
      <c r="B1106" s="104"/>
      <c r="C1106" s="54"/>
      <c r="D1106" s="55"/>
      <c r="E1106" s="182"/>
      <c r="F1106" s="57"/>
      <c r="G1106" s="141">
        <f t="shared" si="45"/>
        <v>1.4000000000170303</v>
      </c>
      <c r="H1106" s="82">
        <f t="shared" si="46"/>
        <v>0</v>
      </c>
      <c r="I1106" s="67"/>
      <c r="J1106" s="73"/>
    </row>
    <row r="1107" spans="1:10" ht="20.25">
      <c r="A1107" s="116">
        <v>1082</v>
      </c>
      <c r="B1107" s="104"/>
      <c r="C1107" s="54"/>
      <c r="D1107" s="55"/>
      <c r="E1107" s="182"/>
      <c r="F1107" s="57"/>
      <c r="G1107" s="141">
        <f t="shared" si="45"/>
        <v>1.4000000000170303</v>
      </c>
      <c r="H1107" s="82">
        <f t="shared" si="46"/>
        <v>0</v>
      </c>
      <c r="I1107" s="67"/>
      <c r="J1107" s="73"/>
    </row>
    <row r="1108" spans="1:10" ht="20.25">
      <c r="A1108" s="116">
        <v>1083</v>
      </c>
      <c r="B1108" s="104"/>
      <c r="C1108" s="54"/>
      <c r="D1108" s="55"/>
      <c r="E1108" s="182"/>
      <c r="F1108" s="57"/>
      <c r="G1108" s="141">
        <f t="shared" si="45"/>
        <v>1.4000000000170303</v>
      </c>
      <c r="H1108" s="82">
        <f t="shared" si="46"/>
        <v>0</v>
      </c>
      <c r="I1108" s="67"/>
      <c r="J1108" s="73"/>
    </row>
    <row r="1109" spans="1:10" ht="20.25">
      <c r="A1109" s="116">
        <v>1084</v>
      </c>
      <c r="B1109" s="104"/>
      <c r="C1109" s="54"/>
      <c r="D1109" s="55"/>
      <c r="E1109" s="182"/>
      <c r="F1109" s="57"/>
      <c r="G1109" s="141">
        <f t="shared" si="45"/>
        <v>1.4000000000170303</v>
      </c>
      <c r="H1109" s="82">
        <f t="shared" si="46"/>
        <v>0</v>
      </c>
      <c r="I1109" s="67"/>
      <c r="J1109" s="73"/>
    </row>
    <row r="1110" spans="1:10" ht="20.25">
      <c r="A1110" s="116">
        <v>1085</v>
      </c>
      <c r="B1110" s="104"/>
      <c r="C1110" s="54"/>
      <c r="D1110" s="55"/>
      <c r="E1110" s="182"/>
      <c r="F1110" s="57"/>
      <c r="G1110" s="141">
        <f t="shared" si="45"/>
        <v>1.4000000000170303</v>
      </c>
      <c r="H1110" s="82">
        <f t="shared" si="46"/>
        <v>0</v>
      </c>
      <c r="I1110" s="67"/>
      <c r="J1110" s="73"/>
    </row>
    <row r="1111" spans="1:10" ht="20.25">
      <c r="A1111" s="116">
        <v>1086</v>
      </c>
      <c r="B1111" s="104"/>
      <c r="C1111" s="54"/>
      <c r="D1111" s="55"/>
      <c r="E1111" s="182"/>
      <c r="F1111" s="57"/>
      <c r="G1111" s="141">
        <f t="shared" si="45"/>
        <v>1.4000000000170303</v>
      </c>
      <c r="H1111" s="82">
        <f t="shared" si="46"/>
        <v>0</v>
      </c>
      <c r="I1111" s="67"/>
      <c r="J1111" s="73"/>
    </row>
    <row r="1112" spans="1:10" ht="20.25">
      <c r="A1112" s="116">
        <v>1087</v>
      </c>
      <c r="B1112" s="104"/>
      <c r="C1112" s="54"/>
      <c r="D1112" s="55"/>
      <c r="E1112" s="182"/>
      <c r="F1112" s="57"/>
      <c r="G1112" s="141">
        <f t="shared" si="45"/>
        <v>1.4000000000170303</v>
      </c>
      <c r="H1112" s="82">
        <f t="shared" si="46"/>
        <v>0</v>
      </c>
      <c r="I1112" s="67"/>
      <c r="J1112" s="73"/>
    </row>
    <row r="1113" spans="1:10" ht="20.25">
      <c r="A1113" s="116">
        <v>1088</v>
      </c>
      <c r="B1113" s="104"/>
      <c r="C1113" s="54"/>
      <c r="D1113" s="55"/>
      <c r="E1113" s="182"/>
      <c r="F1113" s="57"/>
      <c r="G1113" s="141">
        <f t="shared" si="45"/>
        <v>1.4000000000170303</v>
      </c>
      <c r="H1113" s="82">
        <f t="shared" si="46"/>
        <v>0</v>
      </c>
      <c r="I1113" s="67"/>
      <c r="J1113" s="73"/>
    </row>
    <row r="1114" spans="1:10" ht="20.25">
      <c r="A1114" s="116">
        <v>1089</v>
      </c>
      <c r="B1114" s="104"/>
      <c r="C1114" s="54"/>
      <c r="D1114" s="55"/>
      <c r="E1114" s="182"/>
      <c r="F1114" s="57"/>
      <c r="G1114" s="141">
        <f t="shared" si="45"/>
        <v>1.4000000000170303</v>
      </c>
      <c r="H1114" s="82">
        <f t="shared" si="46"/>
        <v>0</v>
      </c>
      <c r="I1114" s="67"/>
      <c r="J1114" s="73"/>
    </row>
    <row r="1115" spans="1:10" ht="20.25">
      <c r="A1115" s="116">
        <v>1090</v>
      </c>
      <c r="B1115" s="104"/>
      <c r="C1115" s="54"/>
      <c r="D1115" s="55"/>
      <c r="E1115" s="182"/>
      <c r="F1115" s="57"/>
      <c r="G1115" s="141">
        <f t="shared" si="45"/>
        <v>1.4000000000170303</v>
      </c>
      <c r="H1115" s="82">
        <f t="shared" si="46"/>
        <v>0</v>
      </c>
      <c r="I1115" s="67"/>
      <c r="J1115" s="73"/>
    </row>
    <row r="1116" spans="1:10" ht="20.25">
      <c r="A1116" s="116">
        <v>1091</v>
      </c>
      <c r="B1116" s="104"/>
      <c r="C1116" s="54"/>
      <c r="D1116" s="55"/>
      <c r="E1116" s="182"/>
      <c r="F1116" s="57"/>
      <c r="G1116" s="141">
        <f t="shared" ref="G1116:G1179" si="47">G1115-E1116+C1116</f>
        <v>1.4000000000170303</v>
      </c>
      <c r="H1116" s="82">
        <f t="shared" si="46"/>
        <v>0</v>
      </c>
      <c r="I1116" s="67"/>
      <c r="J1116" s="73"/>
    </row>
    <row r="1117" spans="1:10" ht="20.25">
      <c r="A1117" s="116">
        <v>1092</v>
      </c>
      <c r="B1117" s="104"/>
      <c r="C1117" s="54"/>
      <c r="D1117" s="55"/>
      <c r="E1117" s="182"/>
      <c r="F1117" s="57"/>
      <c r="G1117" s="141">
        <f t="shared" si="47"/>
        <v>1.4000000000170303</v>
      </c>
      <c r="H1117" s="82">
        <f t="shared" si="46"/>
        <v>0</v>
      </c>
      <c r="I1117" s="67"/>
      <c r="J1117" s="73"/>
    </row>
    <row r="1118" spans="1:10" ht="20.25">
      <c r="A1118" s="116">
        <v>1093</v>
      </c>
      <c r="B1118" s="104"/>
      <c r="C1118" s="54"/>
      <c r="D1118" s="55"/>
      <c r="E1118" s="182"/>
      <c r="F1118" s="57"/>
      <c r="G1118" s="141">
        <f t="shared" si="47"/>
        <v>1.4000000000170303</v>
      </c>
      <c r="H1118" s="82">
        <f t="shared" si="46"/>
        <v>0</v>
      </c>
      <c r="I1118" s="67"/>
      <c r="J1118" s="73"/>
    </row>
    <row r="1119" spans="1:10" ht="20.25">
      <c r="A1119" s="116">
        <v>1094</v>
      </c>
      <c r="B1119" s="104"/>
      <c r="C1119" s="54"/>
      <c r="D1119" s="55"/>
      <c r="E1119" s="182"/>
      <c r="F1119" s="57"/>
      <c r="G1119" s="141">
        <f t="shared" si="47"/>
        <v>1.4000000000170303</v>
      </c>
      <c r="H1119" s="82">
        <f t="shared" ref="H1119:H1182" si="48">H1118-F1119+D1119</f>
        <v>0</v>
      </c>
      <c r="I1119" s="67"/>
      <c r="J1119" s="73"/>
    </row>
    <row r="1120" spans="1:10" ht="20.25">
      <c r="A1120" s="116">
        <v>1095</v>
      </c>
      <c r="B1120" s="104"/>
      <c r="C1120" s="54"/>
      <c r="D1120" s="55"/>
      <c r="E1120" s="182"/>
      <c r="F1120" s="57"/>
      <c r="G1120" s="141">
        <f t="shared" si="47"/>
        <v>1.4000000000170303</v>
      </c>
      <c r="H1120" s="82">
        <f t="shared" si="48"/>
        <v>0</v>
      </c>
      <c r="I1120" s="67"/>
      <c r="J1120" s="73"/>
    </row>
    <row r="1121" spans="1:10" ht="20.25">
      <c r="A1121" s="116">
        <v>1096</v>
      </c>
      <c r="B1121" s="104"/>
      <c r="C1121" s="54"/>
      <c r="D1121" s="55"/>
      <c r="E1121" s="182"/>
      <c r="F1121" s="57"/>
      <c r="G1121" s="141">
        <f t="shared" si="47"/>
        <v>1.4000000000170303</v>
      </c>
      <c r="H1121" s="82">
        <f t="shared" si="48"/>
        <v>0</v>
      </c>
      <c r="I1121" s="67"/>
      <c r="J1121" s="73"/>
    </row>
    <row r="1122" spans="1:10" ht="20.25">
      <c r="A1122" s="116">
        <v>1097</v>
      </c>
      <c r="B1122" s="104"/>
      <c r="C1122" s="54"/>
      <c r="D1122" s="55"/>
      <c r="E1122" s="182"/>
      <c r="F1122" s="57"/>
      <c r="G1122" s="141">
        <f t="shared" si="47"/>
        <v>1.4000000000170303</v>
      </c>
      <c r="H1122" s="82">
        <f t="shared" si="48"/>
        <v>0</v>
      </c>
      <c r="I1122" s="67"/>
      <c r="J1122" s="73"/>
    </row>
    <row r="1123" spans="1:10" ht="20.25">
      <c r="A1123" s="116">
        <v>1098</v>
      </c>
      <c r="B1123" s="104"/>
      <c r="C1123" s="54"/>
      <c r="D1123" s="55"/>
      <c r="E1123" s="182"/>
      <c r="F1123" s="57"/>
      <c r="G1123" s="141">
        <f t="shared" si="47"/>
        <v>1.4000000000170303</v>
      </c>
      <c r="H1123" s="82">
        <f t="shared" si="48"/>
        <v>0</v>
      </c>
      <c r="I1123" s="67"/>
      <c r="J1123" s="73"/>
    </row>
    <row r="1124" spans="1:10" ht="20.25">
      <c r="A1124" s="116">
        <v>1099</v>
      </c>
      <c r="B1124" s="104"/>
      <c r="C1124" s="54"/>
      <c r="D1124" s="55"/>
      <c r="E1124" s="182"/>
      <c r="F1124" s="57"/>
      <c r="G1124" s="141">
        <f t="shared" si="47"/>
        <v>1.4000000000170303</v>
      </c>
      <c r="H1124" s="82">
        <f t="shared" si="48"/>
        <v>0</v>
      </c>
      <c r="I1124" s="67"/>
      <c r="J1124" s="73"/>
    </row>
    <row r="1125" spans="1:10" ht="20.25">
      <c r="A1125" s="116">
        <v>1100</v>
      </c>
      <c r="B1125" s="104"/>
      <c r="C1125" s="54"/>
      <c r="D1125" s="55"/>
      <c r="E1125" s="182"/>
      <c r="F1125" s="57"/>
      <c r="G1125" s="141">
        <f t="shared" si="47"/>
        <v>1.4000000000170303</v>
      </c>
      <c r="H1125" s="82">
        <f t="shared" si="48"/>
        <v>0</v>
      </c>
      <c r="I1125" s="67"/>
      <c r="J1125" s="73"/>
    </row>
    <row r="1126" spans="1:10" ht="20.25">
      <c r="A1126" s="116">
        <v>1101</v>
      </c>
      <c r="B1126" s="104"/>
      <c r="C1126" s="54"/>
      <c r="D1126" s="55"/>
      <c r="E1126" s="182"/>
      <c r="F1126" s="57"/>
      <c r="G1126" s="141">
        <f t="shared" si="47"/>
        <v>1.4000000000170303</v>
      </c>
      <c r="H1126" s="82">
        <f t="shared" si="48"/>
        <v>0</v>
      </c>
      <c r="I1126" s="67"/>
      <c r="J1126" s="73"/>
    </row>
    <row r="1127" spans="1:10" ht="20.25">
      <c r="A1127" s="116">
        <v>1102</v>
      </c>
      <c r="B1127" s="104"/>
      <c r="C1127" s="54"/>
      <c r="D1127" s="55"/>
      <c r="E1127" s="182"/>
      <c r="F1127" s="57"/>
      <c r="G1127" s="141">
        <f t="shared" si="47"/>
        <v>1.4000000000170303</v>
      </c>
      <c r="H1127" s="82">
        <f t="shared" si="48"/>
        <v>0</v>
      </c>
      <c r="I1127" s="67"/>
      <c r="J1127" s="73"/>
    </row>
    <row r="1128" spans="1:10" ht="20.25">
      <c r="A1128" s="116">
        <v>1103</v>
      </c>
      <c r="B1128" s="104"/>
      <c r="C1128" s="54"/>
      <c r="D1128" s="55"/>
      <c r="E1128" s="182"/>
      <c r="F1128" s="57"/>
      <c r="G1128" s="141">
        <f t="shared" si="47"/>
        <v>1.4000000000170303</v>
      </c>
      <c r="H1128" s="82">
        <f t="shared" si="48"/>
        <v>0</v>
      </c>
      <c r="I1128" s="67"/>
      <c r="J1128" s="73"/>
    </row>
    <row r="1129" spans="1:10" ht="20.25">
      <c r="A1129" s="116">
        <v>1104</v>
      </c>
      <c r="B1129" s="104"/>
      <c r="C1129" s="54"/>
      <c r="D1129" s="55"/>
      <c r="E1129" s="182"/>
      <c r="F1129" s="57"/>
      <c r="G1129" s="141">
        <f t="shared" si="47"/>
        <v>1.4000000000170303</v>
      </c>
      <c r="H1129" s="82">
        <f t="shared" si="48"/>
        <v>0</v>
      </c>
      <c r="I1129" s="67"/>
      <c r="J1129" s="73"/>
    </row>
    <row r="1130" spans="1:10" ht="20.25">
      <c r="A1130" s="116">
        <v>1105</v>
      </c>
      <c r="B1130" s="104"/>
      <c r="C1130" s="54"/>
      <c r="D1130" s="55"/>
      <c r="E1130" s="182"/>
      <c r="F1130" s="57"/>
      <c r="G1130" s="141">
        <f t="shared" si="47"/>
        <v>1.4000000000170303</v>
      </c>
      <c r="H1130" s="82">
        <f t="shared" si="48"/>
        <v>0</v>
      </c>
      <c r="I1130" s="67"/>
      <c r="J1130" s="73"/>
    </row>
    <row r="1131" spans="1:10" ht="20.25">
      <c r="A1131" s="116">
        <v>1106</v>
      </c>
      <c r="B1131" s="104"/>
      <c r="C1131" s="54"/>
      <c r="D1131" s="55"/>
      <c r="E1131" s="182"/>
      <c r="F1131" s="57"/>
      <c r="G1131" s="141">
        <f t="shared" si="47"/>
        <v>1.4000000000170303</v>
      </c>
      <c r="H1131" s="82">
        <f t="shared" si="48"/>
        <v>0</v>
      </c>
      <c r="I1131" s="67"/>
      <c r="J1131" s="73"/>
    </row>
    <row r="1132" spans="1:10" ht="20.25">
      <c r="A1132" s="116">
        <v>1107</v>
      </c>
      <c r="B1132" s="104"/>
      <c r="C1132" s="54"/>
      <c r="D1132" s="55"/>
      <c r="E1132" s="182"/>
      <c r="F1132" s="57"/>
      <c r="G1132" s="141">
        <f t="shared" si="47"/>
        <v>1.4000000000170303</v>
      </c>
      <c r="H1132" s="82">
        <f t="shared" si="48"/>
        <v>0</v>
      </c>
      <c r="I1132" s="67"/>
      <c r="J1132" s="73"/>
    </row>
    <row r="1133" spans="1:10" ht="20.25">
      <c r="A1133" s="116">
        <v>1108</v>
      </c>
      <c r="B1133" s="104"/>
      <c r="C1133" s="54"/>
      <c r="D1133" s="55"/>
      <c r="E1133" s="182"/>
      <c r="F1133" s="57"/>
      <c r="G1133" s="141">
        <f t="shared" si="47"/>
        <v>1.4000000000170303</v>
      </c>
      <c r="H1133" s="82">
        <f t="shared" si="48"/>
        <v>0</v>
      </c>
      <c r="I1133" s="67"/>
      <c r="J1133" s="73"/>
    </row>
    <row r="1134" spans="1:10" ht="20.25">
      <c r="A1134" s="116">
        <v>1109</v>
      </c>
      <c r="B1134" s="104"/>
      <c r="C1134" s="54"/>
      <c r="D1134" s="55"/>
      <c r="E1134" s="182"/>
      <c r="F1134" s="57"/>
      <c r="G1134" s="141">
        <f t="shared" si="47"/>
        <v>1.4000000000170303</v>
      </c>
      <c r="H1134" s="82">
        <f t="shared" si="48"/>
        <v>0</v>
      </c>
      <c r="I1134" s="67"/>
      <c r="J1134" s="73"/>
    </row>
    <row r="1135" spans="1:10" ht="20.25">
      <c r="A1135" s="116">
        <v>1110</v>
      </c>
      <c r="B1135" s="104"/>
      <c r="C1135" s="54"/>
      <c r="D1135" s="55"/>
      <c r="E1135" s="182"/>
      <c r="F1135" s="57"/>
      <c r="G1135" s="141">
        <f t="shared" si="47"/>
        <v>1.4000000000170303</v>
      </c>
      <c r="H1135" s="82">
        <f t="shared" si="48"/>
        <v>0</v>
      </c>
      <c r="I1135" s="67"/>
      <c r="J1135" s="73"/>
    </row>
    <row r="1136" spans="1:10" ht="20.25">
      <c r="A1136" s="116">
        <v>1111</v>
      </c>
      <c r="B1136" s="104"/>
      <c r="C1136" s="54"/>
      <c r="D1136" s="55"/>
      <c r="E1136" s="182"/>
      <c r="F1136" s="57"/>
      <c r="G1136" s="141">
        <f t="shared" si="47"/>
        <v>1.4000000000170303</v>
      </c>
      <c r="H1136" s="82">
        <f t="shared" si="48"/>
        <v>0</v>
      </c>
      <c r="I1136" s="67"/>
      <c r="J1136" s="73"/>
    </row>
    <row r="1137" spans="1:10" ht="20.25">
      <c r="A1137" s="116">
        <v>1112</v>
      </c>
      <c r="B1137" s="104"/>
      <c r="C1137" s="54"/>
      <c r="D1137" s="55"/>
      <c r="E1137" s="182"/>
      <c r="F1137" s="57"/>
      <c r="G1137" s="141">
        <f t="shared" si="47"/>
        <v>1.4000000000170303</v>
      </c>
      <c r="H1137" s="82">
        <f t="shared" si="48"/>
        <v>0</v>
      </c>
      <c r="I1137" s="67"/>
      <c r="J1137" s="73"/>
    </row>
    <row r="1138" spans="1:10" ht="20.25">
      <c r="A1138" s="116">
        <v>1113</v>
      </c>
      <c r="B1138" s="104"/>
      <c r="C1138" s="54"/>
      <c r="D1138" s="55"/>
      <c r="E1138" s="182"/>
      <c r="F1138" s="57"/>
      <c r="G1138" s="141">
        <f t="shared" si="47"/>
        <v>1.4000000000170303</v>
      </c>
      <c r="H1138" s="82">
        <f t="shared" si="48"/>
        <v>0</v>
      </c>
      <c r="I1138" s="67"/>
      <c r="J1138" s="73"/>
    </row>
    <row r="1139" spans="1:10" ht="20.25">
      <c r="A1139" s="116">
        <v>1114</v>
      </c>
      <c r="B1139" s="104"/>
      <c r="C1139" s="54"/>
      <c r="D1139" s="55"/>
      <c r="E1139" s="182"/>
      <c r="F1139" s="57"/>
      <c r="G1139" s="141">
        <f t="shared" si="47"/>
        <v>1.4000000000170303</v>
      </c>
      <c r="H1139" s="82">
        <f t="shared" si="48"/>
        <v>0</v>
      </c>
      <c r="I1139" s="67"/>
      <c r="J1139" s="73"/>
    </row>
    <row r="1140" spans="1:10" ht="20.25">
      <c r="A1140" s="116">
        <v>1115</v>
      </c>
      <c r="B1140" s="104"/>
      <c r="C1140" s="54"/>
      <c r="D1140" s="55"/>
      <c r="E1140" s="182"/>
      <c r="F1140" s="57"/>
      <c r="G1140" s="141">
        <f t="shared" si="47"/>
        <v>1.4000000000170303</v>
      </c>
      <c r="H1140" s="82">
        <f t="shared" si="48"/>
        <v>0</v>
      </c>
      <c r="I1140" s="67"/>
      <c r="J1140" s="73"/>
    </row>
    <row r="1141" spans="1:10" ht="20.25">
      <c r="A1141" s="116">
        <v>1116</v>
      </c>
      <c r="B1141" s="104"/>
      <c r="C1141" s="54"/>
      <c r="D1141" s="55"/>
      <c r="E1141" s="182"/>
      <c r="F1141" s="57"/>
      <c r="G1141" s="141">
        <f t="shared" si="47"/>
        <v>1.4000000000170303</v>
      </c>
      <c r="H1141" s="82">
        <f t="shared" si="48"/>
        <v>0</v>
      </c>
      <c r="I1141" s="67"/>
      <c r="J1141" s="73"/>
    </row>
    <row r="1142" spans="1:10" ht="20.25">
      <c r="A1142" s="116">
        <v>1117</v>
      </c>
      <c r="B1142" s="104"/>
      <c r="C1142" s="54"/>
      <c r="D1142" s="55"/>
      <c r="E1142" s="182"/>
      <c r="F1142" s="57"/>
      <c r="G1142" s="141">
        <f t="shared" si="47"/>
        <v>1.4000000000170303</v>
      </c>
      <c r="H1142" s="82">
        <f t="shared" si="48"/>
        <v>0</v>
      </c>
      <c r="I1142" s="67"/>
      <c r="J1142" s="73"/>
    </row>
    <row r="1143" spans="1:10" ht="20.25">
      <c r="A1143" s="116">
        <v>1118</v>
      </c>
      <c r="B1143" s="104"/>
      <c r="C1143" s="54"/>
      <c r="D1143" s="55"/>
      <c r="E1143" s="182"/>
      <c r="F1143" s="57"/>
      <c r="G1143" s="141">
        <f t="shared" si="47"/>
        <v>1.4000000000170303</v>
      </c>
      <c r="H1143" s="82">
        <f t="shared" si="48"/>
        <v>0</v>
      </c>
      <c r="I1143" s="67"/>
      <c r="J1143" s="73"/>
    </row>
    <row r="1144" spans="1:10" ht="20.25">
      <c r="A1144" s="116">
        <v>1119</v>
      </c>
      <c r="B1144" s="104"/>
      <c r="C1144" s="54"/>
      <c r="D1144" s="55"/>
      <c r="E1144" s="182"/>
      <c r="F1144" s="57"/>
      <c r="G1144" s="141">
        <f t="shared" si="47"/>
        <v>1.4000000000170303</v>
      </c>
      <c r="H1144" s="82">
        <f t="shared" si="48"/>
        <v>0</v>
      </c>
      <c r="I1144" s="67"/>
      <c r="J1144" s="73"/>
    </row>
    <row r="1145" spans="1:10" ht="20.25">
      <c r="A1145" s="116">
        <v>1120</v>
      </c>
      <c r="B1145" s="104"/>
      <c r="C1145" s="54"/>
      <c r="D1145" s="55"/>
      <c r="E1145" s="182"/>
      <c r="F1145" s="57"/>
      <c r="G1145" s="141">
        <f t="shared" si="47"/>
        <v>1.4000000000170303</v>
      </c>
      <c r="H1145" s="82">
        <f t="shared" si="48"/>
        <v>0</v>
      </c>
      <c r="I1145" s="67"/>
      <c r="J1145" s="73"/>
    </row>
    <row r="1146" spans="1:10" ht="20.25">
      <c r="A1146" s="116">
        <v>1121</v>
      </c>
      <c r="B1146" s="104"/>
      <c r="C1146" s="54"/>
      <c r="D1146" s="55"/>
      <c r="E1146" s="182"/>
      <c r="F1146" s="57"/>
      <c r="G1146" s="141">
        <f t="shared" si="47"/>
        <v>1.4000000000170303</v>
      </c>
      <c r="H1146" s="82">
        <f t="shared" si="48"/>
        <v>0</v>
      </c>
      <c r="I1146" s="67"/>
      <c r="J1146" s="73"/>
    </row>
    <row r="1147" spans="1:10" ht="20.25">
      <c r="A1147" s="116">
        <v>1122</v>
      </c>
      <c r="B1147" s="104"/>
      <c r="C1147" s="54"/>
      <c r="D1147" s="55"/>
      <c r="E1147" s="182"/>
      <c r="F1147" s="57"/>
      <c r="G1147" s="141">
        <f t="shared" si="47"/>
        <v>1.4000000000170303</v>
      </c>
      <c r="H1147" s="82">
        <f t="shared" si="48"/>
        <v>0</v>
      </c>
      <c r="I1147" s="67"/>
      <c r="J1147" s="73"/>
    </row>
    <row r="1148" spans="1:10" ht="20.25">
      <c r="A1148" s="116">
        <v>1123</v>
      </c>
      <c r="B1148" s="104"/>
      <c r="C1148" s="54"/>
      <c r="D1148" s="55"/>
      <c r="E1148" s="182"/>
      <c r="F1148" s="57"/>
      <c r="G1148" s="141">
        <f t="shared" si="47"/>
        <v>1.4000000000170303</v>
      </c>
      <c r="H1148" s="82">
        <f t="shared" si="48"/>
        <v>0</v>
      </c>
      <c r="I1148" s="67"/>
      <c r="J1148" s="73"/>
    </row>
    <row r="1149" spans="1:10" ht="20.25">
      <c r="A1149" s="116">
        <v>1124</v>
      </c>
      <c r="B1149" s="104"/>
      <c r="C1149" s="54"/>
      <c r="D1149" s="55"/>
      <c r="E1149" s="182"/>
      <c r="F1149" s="57"/>
      <c r="G1149" s="141">
        <f t="shared" si="47"/>
        <v>1.4000000000170303</v>
      </c>
      <c r="H1149" s="82">
        <f t="shared" si="48"/>
        <v>0</v>
      </c>
      <c r="I1149" s="67"/>
      <c r="J1149" s="73"/>
    </row>
    <row r="1150" spans="1:10" ht="20.25">
      <c r="A1150" s="116">
        <v>1125</v>
      </c>
      <c r="B1150" s="104"/>
      <c r="C1150" s="54"/>
      <c r="D1150" s="55"/>
      <c r="E1150" s="182"/>
      <c r="F1150" s="57"/>
      <c r="G1150" s="141">
        <f t="shared" si="47"/>
        <v>1.4000000000170303</v>
      </c>
      <c r="H1150" s="82">
        <f t="shared" si="48"/>
        <v>0</v>
      </c>
      <c r="I1150" s="67"/>
      <c r="J1150" s="73"/>
    </row>
    <row r="1151" spans="1:10" ht="20.25">
      <c r="A1151" s="116">
        <v>1126</v>
      </c>
      <c r="B1151" s="104"/>
      <c r="C1151" s="54"/>
      <c r="D1151" s="55"/>
      <c r="E1151" s="182"/>
      <c r="F1151" s="57"/>
      <c r="G1151" s="141">
        <f t="shared" si="47"/>
        <v>1.4000000000170303</v>
      </c>
      <c r="H1151" s="82">
        <f t="shared" si="48"/>
        <v>0</v>
      </c>
      <c r="I1151" s="67"/>
      <c r="J1151" s="73"/>
    </row>
    <row r="1152" spans="1:10" ht="20.25">
      <c r="A1152" s="116">
        <v>1127</v>
      </c>
      <c r="B1152" s="104"/>
      <c r="C1152" s="54"/>
      <c r="D1152" s="55"/>
      <c r="E1152" s="182"/>
      <c r="F1152" s="57"/>
      <c r="G1152" s="141">
        <f t="shared" si="47"/>
        <v>1.4000000000170303</v>
      </c>
      <c r="H1152" s="82">
        <f t="shared" si="48"/>
        <v>0</v>
      </c>
      <c r="I1152" s="67"/>
      <c r="J1152" s="73"/>
    </row>
    <row r="1153" spans="1:10" ht="20.25">
      <c r="A1153" s="116">
        <v>1128</v>
      </c>
      <c r="B1153" s="104"/>
      <c r="C1153" s="54"/>
      <c r="D1153" s="55"/>
      <c r="E1153" s="182"/>
      <c r="F1153" s="57"/>
      <c r="G1153" s="141">
        <f t="shared" si="47"/>
        <v>1.4000000000170303</v>
      </c>
      <c r="H1153" s="82">
        <f t="shared" si="48"/>
        <v>0</v>
      </c>
      <c r="I1153" s="67"/>
      <c r="J1153" s="73"/>
    </row>
    <row r="1154" spans="1:10" ht="20.25">
      <c r="A1154" s="116">
        <v>1129</v>
      </c>
      <c r="B1154" s="104"/>
      <c r="C1154" s="54"/>
      <c r="D1154" s="55"/>
      <c r="E1154" s="182"/>
      <c r="F1154" s="57"/>
      <c r="G1154" s="141">
        <f t="shared" si="47"/>
        <v>1.4000000000170303</v>
      </c>
      <c r="H1154" s="82">
        <f t="shared" si="48"/>
        <v>0</v>
      </c>
      <c r="I1154" s="67"/>
      <c r="J1154" s="73"/>
    </row>
    <row r="1155" spans="1:10" ht="20.25">
      <c r="A1155" s="116">
        <v>1130</v>
      </c>
      <c r="B1155" s="104"/>
      <c r="C1155" s="54"/>
      <c r="D1155" s="55"/>
      <c r="E1155" s="182"/>
      <c r="F1155" s="57"/>
      <c r="G1155" s="141">
        <f t="shared" si="47"/>
        <v>1.4000000000170303</v>
      </c>
      <c r="H1155" s="82">
        <f t="shared" si="48"/>
        <v>0</v>
      </c>
      <c r="I1155" s="67"/>
      <c r="J1155" s="73"/>
    </row>
    <row r="1156" spans="1:10" ht="20.25">
      <c r="A1156" s="116">
        <v>1131</v>
      </c>
      <c r="B1156" s="104"/>
      <c r="C1156" s="54"/>
      <c r="D1156" s="55"/>
      <c r="E1156" s="182"/>
      <c r="F1156" s="57"/>
      <c r="G1156" s="141">
        <f t="shared" si="47"/>
        <v>1.4000000000170303</v>
      </c>
      <c r="H1156" s="82">
        <f t="shared" si="48"/>
        <v>0</v>
      </c>
      <c r="I1156" s="67"/>
      <c r="J1156" s="73"/>
    </row>
    <row r="1157" spans="1:10" ht="20.25">
      <c r="A1157" s="116">
        <v>1132</v>
      </c>
      <c r="B1157" s="104"/>
      <c r="C1157" s="54"/>
      <c r="D1157" s="55"/>
      <c r="E1157" s="182"/>
      <c r="F1157" s="57"/>
      <c r="G1157" s="141">
        <f t="shared" si="47"/>
        <v>1.4000000000170303</v>
      </c>
      <c r="H1157" s="82">
        <f t="shared" si="48"/>
        <v>0</v>
      </c>
      <c r="I1157" s="67"/>
      <c r="J1157" s="73"/>
    </row>
    <row r="1158" spans="1:10" ht="20.25">
      <c r="A1158" s="116">
        <v>1133</v>
      </c>
      <c r="B1158" s="104"/>
      <c r="C1158" s="54"/>
      <c r="D1158" s="55"/>
      <c r="E1158" s="182"/>
      <c r="F1158" s="57"/>
      <c r="G1158" s="141">
        <f t="shared" si="47"/>
        <v>1.4000000000170303</v>
      </c>
      <c r="H1158" s="82">
        <f t="shared" si="48"/>
        <v>0</v>
      </c>
      <c r="I1158" s="67"/>
      <c r="J1158" s="73"/>
    </row>
    <row r="1159" spans="1:10" ht="20.25">
      <c r="A1159" s="116">
        <v>1134</v>
      </c>
      <c r="B1159" s="104"/>
      <c r="C1159" s="54"/>
      <c r="D1159" s="55"/>
      <c r="E1159" s="182"/>
      <c r="F1159" s="57"/>
      <c r="G1159" s="141">
        <f t="shared" si="47"/>
        <v>1.4000000000170303</v>
      </c>
      <c r="H1159" s="82">
        <f t="shared" si="48"/>
        <v>0</v>
      </c>
      <c r="I1159" s="67"/>
      <c r="J1159" s="73"/>
    </row>
    <row r="1160" spans="1:10" ht="20.25">
      <c r="A1160" s="116">
        <v>1135</v>
      </c>
      <c r="B1160" s="104"/>
      <c r="C1160" s="54"/>
      <c r="D1160" s="55"/>
      <c r="E1160" s="182"/>
      <c r="F1160" s="57"/>
      <c r="G1160" s="141">
        <f t="shared" si="47"/>
        <v>1.4000000000170303</v>
      </c>
      <c r="H1160" s="82">
        <f t="shared" si="48"/>
        <v>0</v>
      </c>
      <c r="I1160" s="67"/>
      <c r="J1160" s="73"/>
    </row>
    <row r="1161" spans="1:10" ht="20.25">
      <c r="A1161" s="116">
        <v>1136</v>
      </c>
      <c r="B1161" s="104"/>
      <c r="C1161" s="54"/>
      <c r="D1161" s="55"/>
      <c r="E1161" s="182"/>
      <c r="F1161" s="57"/>
      <c r="G1161" s="141">
        <f t="shared" si="47"/>
        <v>1.4000000000170303</v>
      </c>
      <c r="H1161" s="82">
        <f t="shared" si="48"/>
        <v>0</v>
      </c>
      <c r="I1161" s="67"/>
      <c r="J1161" s="73"/>
    </row>
    <row r="1162" spans="1:10" ht="20.25">
      <c r="A1162" s="116">
        <v>1137</v>
      </c>
      <c r="B1162" s="104"/>
      <c r="C1162" s="54"/>
      <c r="D1162" s="55"/>
      <c r="E1162" s="182"/>
      <c r="F1162" s="57"/>
      <c r="G1162" s="141">
        <f t="shared" si="47"/>
        <v>1.4000000000170303</v>
      </c>
      <c r="H1162" s="82">
        <f t="shared" si="48"/>
        <v>0</v>
      </c>
      <c r="I1162" s="67"/>
      <c r="J1162" s="73"/>
    </row>
    <row r="1163" spans="1:10" ht="20.25">
      <c r="A1163" s="116">
        <v>1138</v>
      </c>
      <c r="B1163" s="104"/>
      <c r="C1163" s="54"/>
      <c r="D1163" s="55"/>
      <c r="E1163" s="182"/>
      <c r="F1163" s="57"/>
      <c r="G1163" s="141">
        <f t="shared" si="47"/>
        <v>1.4000000000170303</v>
      </c>
      <c r="H1163" s="82">
        <f t="shared" si="48"/>
        <v>0</v>
      </c>
      <c r="I1163" s="67"/>
      <c r="J1163" s="73"/>
    </row>
    <row r="1164" spans="1:10" ht="20.25">
      <c r="A1164" s="116">
        <v>1139</v>
      </c>
      <c r="B1164" s="104"/>
      <c r="C1164" s="54"/>
      <c r="D1164" s="55"/>
      <c r="E1164" s="182"/>
      <c r="F1164" s="57"/>
      <c r="G1164" s="141">
        <f t="shared" si="47"/>
        <v>1.4000000000170303</v>
      </c>
      <c r="H1164" s="82">
        <f t="shared" si="48"/>
        <v>0</v>
      </c>
      <c r="I1164" s="67"/>
      <c r="J1164" s="73"/>
    </row>
    <row r="1165" spans="1:10" ht="20.25">
      <c r="A1165" s="116">
        <v>1140</v>
      </c>
      <c r="B1165" s="104"/>
      <c r="C1165" s="54"/>
      <c r="D1165" s="55"/>
      <c r="E1165" s="182"/>
      <c r="F1165" s="57"/>
      <c r="G1165" s="141">
        <f t="shared" si="47"/>
        <v>1.4000000000170303</v>
      </c>
      <c r="H1165" s="82">
        <f t="shared" si="48"/>
        <v>0</v>
      </c>
      <c r="I1165" s="67"/>
      <c r="J1165" s="73"/>
    </row>
    <row r="1166" spans="1:10" ht="20.25">
      <c r="A1166" s="116">
        <v>1141</v>
      </c>
      <c r="B1166" s="104"/>
      <c r="C1166" s="54"/>
      <c r="D1166" s="55"/>
      <c r="E1166" s="182"/>
      <c r="F1166" s="57"/>
      <c r="G1166" s="141">
        <f t="shared" si="47"/>
        <v>1.4000000000170303</v>
      </c>
      <c r="H1166" s="82">
        <f t="shared" si="48"/>
        <v>0</v>
      </c>
      <c r="I1166" s="67"/>
      <c r="J1166" s="73"/>
    </row>
    <row r="1167" spans="1:10" ht="20.25">
      <c r="A1167" s="116">
        <v>1142</v>
      </c>
      <c r="B1167" s="104"/>
      <c r="C1167" s="54"/>
      <c r="D1167" s="55"/>
      <c r="E1167" s="182"/>
      <c r="F1167" s="57"/>
      <c r="G1167" s="141">
        <f t="shared" si="47"/>
        <v>1.4000000000170303</v>
      </c>
      <c r="H1167" s="82">
        <f t="shared" si="48"/>
        <v>0</v>
      </c>
      <c r="I1167" s="67"/>
      <c r="J1167" s="73"/>
    </row>
    <row r="1168" spans="1:10" ht="20.25">
      <c r="A1168" s="116">
        <v>1143</v>
      </c>
      <c r="B1168" s="104"/>
      <c r="C1168" s="54"/>
      <c r="D1168" s="55"/>
      <c r="E1168" s="182"/>
      <c r="F1168" s="57"/>
      <c r="G1168" s="141">
        <f t="shared" si="47"/>
        <v>1.4000000000170303</v>
      </c>
      <c r="H1168" s="82">
        <f t="shared" si="48"/>
        <v>0</v>
      </c>
      <c r="I1168" s="67"/>
      <c r="J1168" s="73"/>
    </row>
    <row r="1169" spans="1:10" ht="20.25">
      <c r="A1169" s="116">
        <v>1144</v>
      </c>
      <c r="B1169" s="104"/>
      <c r="C1169" s="54"/>
      <c r="D1169" s="55"/>
      <c r="E1169" s="182"/>
      <c r="F1169" s="57"/>
      <c r="G1169" s="141">
        <f t="shared" si="47"/>
        <v>1.4000000000170303</v>
      </c>
      <c r="H1169" s="82">
        <f t="shared" si="48"/>
        <v>0</v>
      </c>
      <c r="I1169" s="67"/>
      <c r="J1169" s="73"/>
    </row>
    <row r="1170" spans="1:10" ht="20.25">
      <c r="A1170" s="116">
        <v>1145</v>
      </c>
      <c r="B1170" s="104"/>
      <c r="C1170" s="54"/>
      <c r="D1170" s="55"/>
      <c r="E1170" s="182"/>
      <c r="F1170" s="57"/>
      <c r="G1170" s="141">
        <f t="shared" si="47"/>
        <v>1.4000000000170303</v>
      </c>
      <c r="H1170" s="82">
        <f t="shared" si="48"/>
        <v>0</v>
      </c>
      <c r="I1170" s="67"/>
      <c r="J1170" s="73"/>
    </row>
    <row r="1171" spans="1:10" ht="20.25">
      <c r="A1171" s="116">
        <v>1146</v>
      </c>
      <c r="B1171" s="104"/>
      <c r="C1171" s="54"/>
      <c r="D1171" s="55"/>
      <c r="E1171" s="182"/>
      <c r="F1171" s="57"/>
      <c r="G1171" s="141">
        <f t="shared" si="47"/>
        <v>1.4000000000170303</v>
      </c>
      <c r="H1171" s="82">
        <f t="shared" si="48"/>
        <v>0</v>
      </c>
      <c r="I1171" s="67"/>
      <c r="J1171" s="73"/>
    </row>
    <row r="1172" spans="1:10" ht="20.25">
      <c r="A1172" s="116">
        <v>1147</v>
      </c>
      <c r="B1172" s="104"/>
      <c r="C1172" s="54"/>
      <c r="D1172" s="55"/>
      <c r="E1172" s="182"/>
      <c r="F1172" s="57"/>
      <c r="G1172" s="141">
        <f t="shared" si="47"/>
        <v>1.4000000000170303</v>
      </c>
      <c r="H1172" s="82">
        <f t="shared" si="48"/>
        <v>0</v>
      </c>
      <c r="I1172" s="67"/>
      <c r="J1172" s="73"/>
    </row>
    <row r="1173" spans="1:10" ht="20.25">
      <c r="A1173" s="116">
        <v>1148</v>
      </c>
      <c r="B1173" s="104"/>
      <c r="C1173" s="54"/>
      <c r="D1173" s="55"/>
      <c r="E1173" s="182"/>
      <c r="F1173" s="57"/>
      <c r="G1173" s="141">
        <f t="shared" si="47"/>
        <v>1.4000000000170303</v>
      </c>
      <c r="H1173" s="82">
        <f t="shared" si="48"/>
        <v>0</v>
      </c>
      <c r="I1173" s="67"/>
      <c r="J1173" s="73"/>
    </row>
    <row r="1174" spans="1:10" ht="20.25">
      <c r="A1174" s="116">
        <v>1149</v>
      </c>
      <c r="B1174" s="104"/>
      <c r="C1174" s="54"/>
      <c r="D1174" s="55"/>
      <c r="E1174" s="182"/>
      <c r="F1174" s="57"/>
      <c r="G1174" s="141">
        <f t="shared" si="47"/>
        <v>1.4000000000170303</v>
      </c>
      <c r="H1174" s="82">
        <f t="shared" si="48"/>
        <v>0</v>
      </c>
      <c r="I1174" s="67"/>
      <c r="J1174" s="73"/>
    </row>
    <row r="1175" spans="1:10" ht="20.25">
      <c r="A1175" s="116">
        <v>1150</v>
      </c>
      <c r="B1175" s="104"/>
      <c r="C1175" s="54"/>
      <c r="D1175" s="55"/>
      <c r="E1175" s="182"/>
      <c r="F1175" s="57"/>
      <c r="G1175" s="141">
        <f t="shared" si="47"/>
        <v>1.4000000000170303</v>
      </c>
      <c r="H1175" s="82">
        <f t="shared" si="48"/>
        <v>0</v>
      </c>
      <c r="I1175" s="67"/>
      <c r="J1175" s="73"/>
    </row>
    <row r="1176" spans="1:10" ht="20.25">
      <c r="A1176" s="116">
        <v>1151</v>
      </c>
      <c r="B1176" s="104"/>
      <c r="C1176" s="54"/>
      <c r="D1176" s="55"/>
      <c r="E1176" s="182"/>
      <c r="F1176" s="57"/>
      <c r="G1176" s="141">
        <f t="shared" si="47"/>
        <v>1.4000000000170303</v>
      </c>
      <c r="H1176" s="82">
        <f t="shared" si="48"/>
        <v>0</v>
      </c>
      <c r="I1176" s="67"/>
      <c r="J1176" s="73"/>
    </row>
    <row r="1177" spans="1:10" ht="20.25">
      <c r="A1177" s="116">
        <v>1152</v>
      </c>
      <c r="B1177" s="104"/>
      <c r="C1177" s="54"/>
      <c r="D1177" s="55"/>
      <c r="E1177" s="182"/>
      <c r="F1177" s="57"/>
      <c r="G1177" s="141">
        <f t="shared" si="47"/>
        <v>1.4000000000170303</v>
      </c>
      <c r="H1177" s="82">
        <f t="shared" si="48"/>
        <v>0</v>
      </c>
      <c r="I1177" s="67"/>
      <c r="J1177" s="73"/>
    </row>
    <row r="1178" spans="1:10" ht="20.25">
      <c r="A1178" s="116">
        <v>1153</v>
      </c>
      <c r="B1178" s="104"/>
      <c r="C1178" s="54"/>
      <c r="D1178" s="55"/>
      <c r="E1178" s="182"/>
      <c r="F1178" s="57"/>
      <c r="G1178" s="141">
        <f t="shared" si="47"/>
        <v>1.4000000000170303</v>
      </c>
      <c r="H1178" s="82">
        <f t="shared" si="48"/>
        <v>0</v>
      </c>
      <c r="I1178" s="67"/>
      <c r="J1178" s="73"/>
    </row>
    <row r="1179" spans="1:10" ht="20.25">
      <c r="A1179" s="116">
        <v>1154</v>
      </c>
      <c r="B1179" s="104"/>
      <c r="C1179" s="54"/>
      <c r="D1179" s="55"/>
      <c r="E1179" s="182"/>
      <c r="F1179" s="57"/>
      <c r="G1179" s="141">
        <f t="shared" si="47"/>
        <v>1.4000000000170303</v>
      </c>
      <c r="H1179" s="82">
        <f t="shared" si="48"/>
        <v>0</v>
      </c>
      <c r="I1179" s="67"/>
      <c r="J1179" s="73"/>
    </row>
    <row r="1180" spans="1:10" ht="20.25">
      <c r="A1180" s="116">
        <v>1155</v>
      </c>
      <c r="B1180" s="104"/>
      <c r="C1180" s="54"/>
      <c r="D1180" s="55"/>
      <c r="E1180" s="182"/>
      <c r="F1180" s="57"/>
      <c r="G1180" s="141">
        <f t="shared" ref="G1180:G1243" si="49">G1179-E1180+C1180</f>
        <v>1.4000000000170303</v>
      </c>
      <c r="H1180" s="82">
        <f t="shared" si="48"/>
        <v>0</v>
      </c>
      <c r="I1180" s="67"/>
      <c r="J1180" s="73"/>
    </row>
    <row r="1181" spans="1:10" ht="20.25">
      <c r="A1181" s="116">
        <v>1156</v>
      </c>
      <c r="B1181" s="104"/>
      <c r="C1181" s="54"/>
      <c r="D1181" s="55"/>
      <c r="E1181" s="182"/>
      <c r="F1181" s="57"/>
      <c r="G1181" s="141">
        <f t="shared" si="49"/>
        <v>1.4000000000170303</v>
      </c>
      <c r="H1181" s="82">
        <f t="shared" si="48"/>
        <v>0</v>
      </c>
      <c r="I1181" s="67"/>
      <c r="J1181" s="73"/>
    </row>
    <row r="1182" spans="1:10" ht="20.25">
      <c r="A1182" s="116">
        <v>1157</v>
      </c>
      <c r="B1182" s="104"/>
      <c r="C1182" s="54"/>
      <c r="D1182" s="55"/>
      <c r="E1182" s="182"/>
      <c r="F1182" s="57"/>
      <c r="G1182" s="141">
        <f t="shared" si="49"/>
        <v>1.4000000000170303</v>
      </c>
      <c r="H1182" s="82">
        <f t="shared" si="48"/>
        <v>0</v>
      </c>
      <c r="I1182" s="67"/>
      <c r="J1182" s="73"/>
    </row>
    <row r="1183" spans="1:10" ht="20.25">
      <c r="A1183" s="116">
        <v>1158</v>
      </c>
      <c r="B1183" s="104"/>
      <c r="C1183" s="54"/>
      <c r="D1183" s="55"/>
      <c r="E1183" s="182"/>
      <c r="F1183" s="57"/>
      <c r="G1183" s="141">
        <f t="shared" si="49"/>
        <v>1.4000000000170303</v>
      </c>
      <c r="H1183" s="82">
        <f t="shared" ref="H1183:H1246" si="50">H1182-F1183+D1183</f>
        <v>0</v>
      </c>
      <c r="I1183" s="67"/>
      <c r="J1183" s="73"/>
    </row>
    <row r="1184" spans="1:10" ht="20.25">
      <c r="A1184" s="116">
        <v>1159</v>
      </c>
      <c r="B1184" s="104"/>
      <c r="C1184" s="54"/>
      <c r="D1184" s="55"/>
      <c r="E1184" s="182"/>
      <c r="F1184" s="57"/>
      <c r="G1184" s="141">
        <f t="shared" si="49"/>
        <v>1.4000000000170303</v>
      </c>
      <c r="H1184" s="82">
        <f t="shared" si="50"/>
        <v>0</v>
      </c>
      <c r="I1184" s="67"/>
      <c r="J1184" s="73"/>
    </row>
    <row r="1185" spans="1:10" ht="20.25">
      <c r="A1185" s="116">
        <v>1160</v>
      </c>
      <c r="B1185" s="104"/>
      <c r="C1185" s="54"/>
      <c r="D1185" s="55"/>
      <c r="E1185" s="182"/>
      <c r="F1185" s="57"/>
      <c r="G1185" s="141">
        <f t="shared" si="49"/>
        <v>1.4000000000170303</v>
      </c>
      <c r="H1185" s="82">
        <f t="shared" si="50"/>
        <v>0</v>
      </c>
      <c r="I1185" s="67"/>
      <c r="J1185" s="73"/>
    </row>
    <row r="1186" spans="1:10" ht="20.25">
      <c r="A1186" s="116">
        <v>1161</v>
      </c>
      <c r="B1186" s="104"/>
      <c r="C1186" s="54"/>
      <c r="D1186" s="55"/>
      <c r="E1186" s="182"/>
      <c r="F1186" s="57"/>
      <c r="G1186" s="141">
        <f t="shared" si="49"/>
        <v>1.4000000000170303</v>
      </c>
      <c r="H1186" s="82">
        <f t="shared" si="50"/>
        <v>0</v>
      </c>
      <c r="I1186" s="67"/>
      <c r="J1186" s="73"/>
    </row>
    <row r="1187" spans="1:10" ht="20.25">
      <c r="A1187" s="116">
        <v>1162</v>
      </c>
      <c r="B1187" s="104"/>
      <c r="C1187" s="54"/>
      <c r="D1187" s="55"/>
      <c r="E1187" s="182"/>
      <c r="F1187" s="57"/>
      <c r="G1187" s="141">
        <f t="shared" si="49"/>
        <v>1.4000000000170303</v>
      </c>
      <c r="H1187" s="82">
        <f t="shared" si="50"/>
        <v>0</v>
      </c>
      <c r="I1187" s="67"/>
      <c r="J1187" s="73"/>
    </row>
    <row r="1188" spans="1:10" ht="20.25">
      <c r="A1188" s="116">
        <v>1163</v>
      </c>
      <c r="B1188" s="104"/>
      <c r="C1188" s="54"/>
      <c r="D1188" s="55"/>
      <c r="E1188" s="182"/>
      <c r="F1188" s="57"/>
      <c r="G1188" s="141">
        <f t="shared" si="49"/>
        <v>1.4000000000170303</v>
      </c>
      <c r="H1188" s="82">
        <f t="shared" si="50"/>
        <v>0</v>
      </c>
      <c r="I1188" s="67"/>
      <c r="J1188" s="73"/>
    </row>
    <row r="1189" spans="1:10" ht="20.25">
      <c r="A1189" s="116">
        <v>1164</v>
      </c>
      <c r="B1189" s="104"/>
      <c r="C1189" s="54"/>
      <c r="D1189" s="55"/>
      <c r="E1189" s="182"/>
      <c r="F1189" s="57"/>
      <c r="G1189" s="141">
        <f t="shared" si="49"/>
        <v>1.4000000000170303</v>
      </c>
      <c r="H1189" s="82">
        <f t="shared" si="50"/>
        <v>0</v>
      </c>
      <c r="I1189" s="67"/>
      <c r="J1189" s="73"/>
    </row>
    <row r="1190" spans="1:10" ht="20.25">
      <c r="A1190" s="116">
        <v>1165</v>
      </c>
      <c r="B1190" s="104"/>
      <c r="C1190" s="54"/>
      <c r="D1190" s="55"/>
      <c r="E1190" s="182"/>
      <c r="F1190" s="57"/>
      <c r="G1190" s="141">
        <f t="shared" si="49"/>
        <v>1.4000000000170303</v>
      </c>
      <c r="H1190" s="82">
        <f t="shared" si="50"/>
        <v>0</v>
      </c>
      <c r="I1190" s="67"/>
      <c r="J1190" s="73"/>
    </row>
    <row r="1191" spans="1:10" ht="20.25">
      <c r="A1191" s="116">
        <v>1166</v>
      </c>
      <c r="B1191" s="104"/>
      <c r="C1191" s="54"/>
      <c r="D1191" s="55"/>
      <c r="E1191" s="182"/>
      <c r="F1191" s="57"/>
      <c r="G1191" s="141">
        <f t="shared" si="49"/>
        <v>1.4000000000170303</v>
      </c>
      <c r="H1191" s="82">
        <f t="shared" si="50"/>
        <v>0</v>
      </c>
      <c r="I1191" s="67"/>
      <c r="J1191" s="73"/>
    </row>
    <row r="1192" spans="1:10" ht="20.25">
      <c r="A1192" s="116">
        <v>1167</v>
      </c>
      <c r="B1192" s="104"/>
      <c r="C1192" s="54"/>
      <c r="D1192" s="55"/>
      <c r="E1192" s="182"/>
      <c r="F1192" s="57"/>
      <c r="G1192" s="141">
        <f t="shared" si="49"/>
        <v>1.4000000000170303</v>
      </c>
      <c r="H1192" s="82">
        <f t="shared" si="50"/>
        <v>0</v>
      </c>
      <c r="I1192" s="67"/>
      <c r="J1192" s="73"/>
    </row>
    <row r="1193" spans="1:10" ht="20.25">
      <c r="A1193" s="116">
        <v>1168</v>
      </c>
      <c r="B1193" s="104"/>
      <c r="C1193" s="54"/>
      <c r="D1193" s="55"/>
      <c r="E1193" s="182"/>
      <c r="F1193" s="57"/>
      <c r="G1193" s="141">
        <f t="shared" si="49"/>
        <v>1.4000000000170303</v>
      </c>
      <c r="H1193" s="82">
        <f t="shared" si="50"/>
        <v>0</v>
      </c>
      <c r="I1193" s="67"/>
      <c r="J1193" s="73"/>
    </row>
    <row r="1194" spans="1:10" ht="20.25">
      <c r="A1194" s="116">
        <v>1169</v>
      </c>
      <c r="B1194" s="104"/>
      <c r="C1194" s="54"/>
      <c r="D1194" s="55"/>
      <c r="E1194" s="182"/>
      <c r="F1194" s="57"/>
      <c r="G1194" s="141">
        <f t="shared" si="49"/>
        <v>1.4000000000170303</v>
      </c>
      <c r="H1194" s="82">
        <f t="shared" si="50"/>
        <v>0</v>
      </c>
      <c r="I1194" s="67"/>
      <c r="J1194" s="73"/>
    </row>
    <row r="1195" spans="1:10" ht="20.25">
      <c r="A1195" s="116">
        <v>1170</v>
      </c>
      <c r="B1195" s="104"/>
      <c r="C1195" s="54"/>
      <c r="D1195" s="55"/>
      <c r="E1195" s="182"/>
      <c r="F1195" s="57"/>
      <c r="G1195" s="141">
        <f t="shared" si="49"/>
        <v>1.4000000000170303</v>
      </c>
      <c r="H1195" s="82">
        <f t="shared" si="50"/>
        <v>0</v>
      </c>
      <c r="I1195" s="67"/>
      <c r="J1195" s="73"/>
    </row>
    <row r="1196" spans="1:10" ht="20.25">
      <c r="A1196" s="116">
        <v>1171</v>
      </c>
      <c r="B1196" s="104"/>
      <c r="C1196" s="54"/>
      <c r="D1196" s="55"/>
      <c r="E1196" s="182"/>
      <c r="F1196" s="57"/>
      <c r="G1196" s="141">
        <f t="shared" si="49"/>
        <v>1.4000000000170303</v>
      </c>
      <c r="H1196" s="82">
        <f t="shared" si="50"/>
        <v>0</v>
      </c>
      <c r="I1196" s="67"/>
      <c r="J1196" s="73"/>
    </row>
    <row r="1197" spans="1:10" ht="20.25">
      <c r="A1197" s="116">
        <v>1172</v>
      </c>
      <c r="B1197" s="104"/>
      <c r="C1197" s="54"/>
      <c r="D1197" s="55"/>
      <c r="E1197" s="182"/>
      <c r="F1197" s="57"/>
      <c r="G1197" s="141">
        <f t="shared" si="49"/>
        <v>1.4000000000170303</v>
      </c>
      <c r="H1197" s="82">
        <f t="shared" si="50"/>
        <v>0</v>
      </c>
      <c r="I1197" s="67"/>
      <c r="J1197" s="73"/>
    </row>
    <row r="1198" spans="1:10" ht="20.25">
      <c r="A1198" s="116">
        <v>1173</v>
      </c>
      <c r="B1198" s="104"/>
      <c r="C1198" s="54"/>
      <c r="D1198" s="55"/>
      <c r="E1198" s="182"/>
      <c r="F1198" s="57"/>
      <c r="G1198" s="141">
        <f t="shared" si="49"/>
        <v>1.4000000000170303</v>
      </c>
      <c r="H1198" s="82">
        <f t="shared" si="50"/>
        <v>0</v>
      </c>
      <c r="I1198" s="67"/>
      <c r="J1198" s="73"/>
    </row>
    <row r="1199" spans="1:10" ht="20.25">
      <c r="A1199" s="116">
        <v>1174</v>
      </c>
      <c r="B1199" s="104"/>
      <c r="C1199" s="54"/>
      <c r="D1199" s="55"/>
      <c r="E1199" s="182"/>
      <c r="F1199" s="57"/>
      <c r="G1199" s="141">
        <f t="shared" si="49"/>
        <v>1.4000000000170303</v>
      </c>
      <c r="H1199" s="82">
        <f t="shared" si="50"/>
        <v>0</v>
      </c>
      <c r="I1199" s="67"/>
      <c r="J1199" s="73"/>
    </row>
    <row r="1200" spans="1:10" ht="20.25">
      <c r="A1200" s="116">
        <v>1175</v>
      </c>
      <c r="B1200" s="104"/>
      <c r="C1200" s="54"/>
      <c r="D1200" s="55"/>
      <c r="E1200" s="182"/>
      <c r="F1200" s="57"/>
      <c r="G1200" s="141">
        <f t="shared" si="49"/>
        <v>1.4000000000170303</v>
      </c>
      <c r="H1200" s="82">
        <f t="shared" si="50"/>
        <v>0</v>
      </c>
      <c r="I1200" s="67"/>
      <c r="J1200" s="73"/>
    </row>
    <row r="1201" spans="1:10" ht="20.25">
      <c r="A1201" s="116">
        <v>1176</v>
      </c>
      <c r="B1201" s="104"/>
      <c r="C1201" s="54"/>
      <c r="D1201" s="55"/>
      <c r="E1201" s="182"/>
      <c r="F1201" s="57"/>
      <c r="G1201" s="141">
        <f t="shared" si="49"/>
        <v>1.4000000000170303</v>
      </c>
      <c r="H1201" s="82">
        <f t="shared" si="50"/>
        <v>0</v>
      </c>
      <c r="I1201" s="67"/>
      <c r="J1201" s="73"/>
    </row>
    <row r="1202" spans="1:10" ht="20.25">
      <c r="A1202" s="116">
        <v>1177</v>
      </c>
      <c r="B1202" s="104"/>
      <c r="C1202" s="54"/>
      <c r="D1202" s="55"/>
      <c r="E1202" s="182"/>
      <c r="F1202" s="57"/>
      <c r="G1202" s="141">
        <f t="shared" si="49"/>
        <v>1.4000000000170303</v>
      </c>
      <c r="H1202" s="82">
        <f t="shared" si="50"/>
        <v>0</v>
      </c>
      <c r="I1202" s="67"/>
      <c r="J1202" s="73"/>
    </row>
    <row r="1203" spans="1:10" ht="20.25">
      <c r="A1203" s="116">
        <v>1178</v>
      </c>
      <c r="B1203" s="104"/>
      <c r="C1203" s="54"/>
      <c r="D1203" s="55"/>
      <c r="E1203" s="182"/>
      <c r="F1203" s="57"/>
      <c r="G1203" s="141">
        <f t="shared" si="49"/>
        <v>1.4000000000170303</v>
      </c>
      <c r="H1203" s="82">
        <f t="shared" si="50"/>
        <v>0</v>
      </c>
      <c r="I1203" s="67"/>
      <c r="J1203" s="73"/>
    </row>
    <row r="1204" spans="1:10" ht="20.25">
      <c r="A1204" s="116">
        <v>1179</v>
      </c>
      <c r="B1204" s="104"/>
      <c r="C1204" s="54"/>
      <c r="D1204" s="55"/>
      <c r="E1204" s="182"/>
      <c r="F1204" s="57"/>
      <c r="G1204" s="141">
        <f t="shared" si="49"/>
        <v>1.4000000000170303</v>
      </c>
      <c r="H1204" s="82">
        <f t="shared" si="50"/>
        <v>0</v>
      </c>
      <c r="I1204" s="67"/>
      <c r="J1204" s="73"/>
    </row>
    <row r="1205" spans="1:10" ht="20.25">
      <c r="A1205" s="116">
        <v>1180</v>
      </c>
      <c r="B1205" s="104"/>
      <c r="C1205" s="54"/>
      <c r="D1205" s="55"/>
      <c r="E1205" s="182"/>
      <c r="F1205" s="57"/>
      <c r="G1205" s="141">
        <f t="shared" si="49"/>
        <v>1.4000000000170303</v>
      </c>
      <c r="H1205" s="82">
        <f t="shared" si="50"/>
        <v>0</v>
      </c>
      <c r="I1205" s="67"/>
      <c r="J1205" s="73"/>
    </row>
    <row r="1206" spans="1:10" ht="20.25">
      <c r="A1206" s="116">
        <v>1181</v>
      </c>
      <c r="B1206" s="104"/>
      <c r="C1206" s="54"/>
      <c r="D1206" s="55"/>
      <c r="E1206" s="182"/>
      <c r="F1206" s="57"/>
      <c r="G1206" s="141">
        <f t="shared" si="49"/>
        <v>1.4000000000170303</v>
      </c>
      <c r="H1206" s="82">
        <f t="shared" si="50"/>
        <v>0</v>
      </c>
      <c r="I1206" s="67"/>
      <c r="J1206" s="73"/>
    </row>
    <row r="1207" spans="1:10" ht="20.25">
      <c r="A1207" s="116">
        <v>1182</v>
      </c>
      <c r="B1207" s="104"/>
      <c r="C1207" s="54"/>
      <c r="D1207" s="55"/>
      <c r="E1207" s="182"/>
      <c r="F1207" s="57"/>
      <c r="G1207" s="141">
        <f t="shared" si="49"/>
        <v>1.4000000000170303</v>
      </c>
      <c r="H1207" s="82">
        <f t="shared" si="50"/>
        <v>0</v>
      </c>
      <c r="I1207" s="67"/>
      <c r="J1207" s="73"/>
    </row>
    <row r="1208" spans="1:10" ht="20.25">
      <c r="A1208" s="116">
        <v>1183</v>
      </c>
      <c r="B1208" s="104"/>
      <c r="C1208" s="54"/>
      <c r="D1208" s="55"/>
      <c r="E1208" s="182"/>
      <c r="F1208" s="57"/>
      <c r="G1208" s="141">
        <f t="shared" si="49"/>
        <v>1.4000000000170303</v>
      </c>
      <c r="H1208" s="82">
        <f t="shared" si="50"/>
        <v>0</v>
      </c>
      <c r="I1208" s="67"/>
      <c r="J1208" s="73"/>
    </row>
    <row r="1209" spans="1:10" ht="20.25">
      <c r="A1209" s="116">
        <v>1184</v>
      </c>
      <c r="B1209" s="104"/>
      <c r="C1209" s="54"/>
      <c r="D1209" s="55"/>
      <c r="E1209" s="182"/>
      <c r="F1209" s="57"/>
      <c r="G1209" s="141">
        <f t="shared" si="49"/>
        <v>1.4000000000170303</v>
      </c>
      <c r="H1209" s="82">
        <f t="shared" si="50"/>
        <v>0</v>
      </c>
      <c r="I1209" s="67"/>
      <c r="J1209" s="73"/>
    </row>
    <row r="1210" spans="1:10" ht="20.25">
      <c r="A1210" s="116">
        <v>1185</v>
      </c>
      <c r="B1210" s="104"/>
      <c r="C1210" s="54"/>
      <c r="D1210" s="55"/>
      <c r="E1210" s="182"/>
      <c r="F1210" s="57"/>
      <c r="G1210" s="141">
        <f t="shared" si="49"/>
        <v>1.4000000000170303</v>
      </c>
      <c r="H1210" s="82">
        <f t="shared" si="50"/>
        <v>0</v>
      </c>
      <c r="I1210" s="67"/>
      <c r="J1210" s="73"/>
    </row>
    <row r="1211" spans="1:10" ht="20.25">
      <c r="A1211" s="116">
        <v>1186</v>
      </c>
      <c r="B1211" s="104"/>
      <c r="C1211" s="54"/>
      <c r="D1211" s="55"/>
      <c r="E1211" s="182"/>
      <c r="F1211" s="57"/>
      <c r="G1211" s="141">
        <f t="shared" si="49"/>
        <v>1.4000000000170303</v>
      </c>
      <c r="H1211" s="82">
        <f t="shared" si="50"/>
        <v>0</v>
      </c>
      <c r="I1211" s="67"/>
      <c r="J1211" s="73"/>
    </row>
    <row r="1212" spans="1:10" ht="20.25">
      <c r="A1212" s="116">
        <v>1187</v>
      </c>
      <c r="B1212" s="104"/>
      <c r="C1212" s="54"/>
      <c r="D1212" s="55"/>
      <c r="E1212" s="182"/>
      <c r="F1212" s="57"/>
      <c r="G1212" s="141">
        <f t="shared" si="49"/>
        <v>1.4000000000170303</v>
      </c>
      <c r="H1212" s="82">
        <f t="shared" si="50"/>
        <v>0</v>
      </c>
      <c r="I1212" s="67"/>
      <c r="J1212" s="73"/>
    </row>
    <row r="1213" spans="1:10" ht="20.25">
      <c r="A1213" s="116">
        <v>1188</v>
      </c>
      <c r="B1213" s="104"/>
      <c r="C1213" s="54"/>
      <c r="D1213" s="55"/>
      <c r="E1213" s="182"/>
      <c r="F1213" s="57"/>
      <c r="G1213" s="141">
        <f t="shared" si="49"/>
        <v>1.4000000000170303</v>
      </c>
      <c r="H1213" s="82">
        <f t="shared" si="50"/>
        <v>0</v>
      </c>
      <c r="I1213" s="67"/>
      <c r="J1213" s="73"/>
    </row>
    <row r="1214" spans="1:10" ht="20.25">
      <c r="A1214" s="116">
        <v>1189</v>
      </c>
      <c r="B1214" s="104"/>
      <c r="C1214" s="54"/>
      <c r="D1214" s="55"/>
      <c r="E1214" s="182"/>
      <c r="F1214" s="57"/>
      <c r="G1214" s="141">
        <f t="shared" si="49"/>
        <v>1.4000000000170303</v>
      </c>
      <c r="H1214" s="82">
        <f t="shared" si="50"/>
        <v>0</v>
      </c>
      <c r="I1214" s="67"/>
      <c r="J1214" s="73"/>
    </row>
    <row r="1215" spans="1:10" ht="20.25">
      <c r="A1215" s="116">
        <v>1190</v>
      </c>
      <c r="B1215" s="104"/>
      <c r="C1215" s="54"/>
      <c r="D1215" s="55"/>
      <c r="E1215" s="182"/>
      <c r="F1215" s="57"/>
      <c r="G1215" s="141">
        <f t="shared" si="49"/>
        <v>1.4000000000170303</v>
      </c>
      <c r="H1215" s="82">
        <f t="shared" si="50"/>
        <v>0</v>
      </c>
      <c r="I1215" s="67"/>
      <c r="J1215" s="73"/>
    </row>
    <row r="1216" spans="1:10" ht="20.25">
      <c r="A1216" s="116">
        <v>1191</v>
      </c>
      <c r="B1216" s="104"/>
      <c r="C1216" s="54"/>
      <c r="D1216" s="55"/>
      <c r="E1216" s="182"/>
      <c r="F1216" s="57"/>
      <c r="G1216" s="141">
        <f t="shared" si="49"/>
        <v>1.4000000000170303</v>
      </c>
      <c r="H1216" s="82">
        <f t="shared" si="50"/>
        <v>0</v>
      </c>
      <c r="I1216" s="67"/>
      <c r="J1216" s="73"/>
    </row>
    <row r="1217" spans="1:10" ht="20.25">
      <c r="A1217" s="116">
        <v>1192</v>
      </c>
      <c r="B1217" s="104"/>
      <c r="C1217" s="54"/>
      <c r="D1217" s="55"/>
      <c r="E1217" s="182"/>
      <c r="F1217" s="57"/>
      <c r="G1217" s="141">
        <f t="shared" si="49"/>
        <v>1.4000000000170303</v>
      </c>
      <c r="H1217" s="82">
        <f t="shared" si="50"/>
        <v>0</v>
      </c>
      <c r="I1217" s="67"/>
      <c r="J1217" s="73"/>
    </row>
    <row r="1218" spans="1:10" ht="20.25">
      <c r="A1218" s="116">
        <v>1193</v>
      </c>
      <c r="B1218" s="104"/>
      <c r="C1218" s="54"/>
      <c r="D1218" s="55"/>
      <c r="E1218" s="182"/>
      <c r="F1218" s="57"/>
      <c r="G1218" s="141">
        <f t="shared" si="49"/>
        <v>1.4000000000170303</v>
      </c>
      <c r="H1218" s="82">
        <f t="shared" si="50"/>
        <v>0</v>
      </c>
      <c r="I1218" s="67"/>
      <c r="J1218" s="73"/>
    </row>
    <row r="1219" spans="1:10" ht="20.25">
      <c r="A1219" s="116">
        <v>1194</v>
      </c>
      <c r="B1219" s="104"/>
      <c r="C1219" s="54"/>
      <c r="D1219" s="55"/>
      <c r="E1219" s="182"/>
      <c r="F1219" s="57"/>
      <c r="G1219" s="141">
        <f t="shared" si="49"/>
        <v>1.4000000000170303</v>
      </c>
      <c r="H1219" s="82">
        <f t="shared" si="50"/>
        <v>0</v>
      </c>
      <c r="I1219" s="67"/>
      <c r="J1219" s="73"/>
    </row>
    <row r="1220" spans="1:10" ht="20.25">
      <c r="A1220" s="116">
        <v>1195</v>
      </c>
      <c r="B1220" s="104"/>
      <c r="C1220" s="54"/>
      <c r="D1220" s="55"/>
      <c r="E1220" s="182"/>
      <c r="F1220" s="57"/>
      <c r="G1220" s="141">
        <f t="shared" si="49"/>
        <v>1.4000000000170303</v>
      </c>
      <c r="H1220" s="82">
        <f t="shared" si="50"/>
        <v>0</v>
      </c>
      <c r="I1220" s="67"/>
      <c r="J1220" s="73"/>
    </row>
    <row r="1221" spans="1:10" ht="20.25">
      <c r="A1221" s="116">
        <v>1196</v>
      </c>
      <c r="B1221" s="104"/>
      <c r="C1221" s="54"/>
      <c r="D1221" s="55"/>
      <c r="E1221" s="182"/>
      <c r="F1221" s="57"/>
      <c r="G1221" s="141">
        <f t="shared" si="49"/>
        <v>1.4000000000170303</v>
      </c>
      <c r="H1221" s="82">
        <f t="shared" si="50"/>
        <v>0</v>
      </c>
      <c r="I1221" s="67"/>
      <c r="J1221" s="73"/>
    </row>
    <row r="1222" spans="1:10" ht="20.25">
      <c r="A1222" s="116">
        <v>1197</v>
      </c>
      <c r="B1222" s="104"/>
      <c r="C1222" s="54"/>
      <c r="D1222" s="55"/>
      <c r="E1222" s="182"/>
      <c r="F1222" s="57"/>
      <c r="G1222" s="141">
        <f t="shared" si="49"/>
        <v>1.4000000000170303</v>
      </c>
      <c r="H1222" s="82">
        <f t="shared" si="50"/>
        <v>0</v>
      </c>
      <c r="I1222" s="67"/>
      <c r="J1222" s="73"/>
    </row>
    <row r="1223" spans="1:10" ht="20.25">
      <c r="A1223" s="116">
        <v>1198</v>
      </c>
      <c r="B1223" s="104"/>
      <c r="C1223" s="54"/>
      <c r="D1223" s="55"/>
      <c r="E1223" s="182"/>
      <c r="F1223" s="57"/>
      <c r="G1223" s="141">
        <f t="shared" si="49"/>
        <v>1.4000000000170303</v>
      </c>
      <c r="H1223" s="82">
        <f t="shared" si="50"/>
        <v>0</v>
      </c>
      <c r="I1223" s="67"/>
      <c r="J1223" s="73"/>
    </row>
    <row r="1224" spans="1:10" ht="20.25">
      <c r="A1224" s="116">
        <v>1199</v>
      </c>
      <c r="B1224" s="104"/>
      <c r="C1224" s="54"/>
      <c r="D1224" s="55"/>
      <c r="E1224" s="182"/>
      <c r="F1224" s="57"/>
      <c r="G1224" s="141">
        <f t="shared" si="49"/>
        <v>1.4000000000170303</v>
      </c>
      <c r="H1224" s="82">
        <f t="shared" si="50"/>
        <v>0</v>
      </c>
      <c r="I1224" s="67"/>
      <c r="J1224" s="73"/>
    </row>
    <row r="1225" spans="1:10" ht="20.25">
      <c r="A1225" s="116">
        <v>1200</v>
      </c>
      <c r="B1225" s="104"/>
      <c r="C1225" s="54"/>
      <c r="D1225" s="55"/>
      <c r="E1225" s="182"/>
      <c r="F1225" s="57"/>
      <c r="G1225" s="141">
        <f t="shared" si="49"/>
        <v>1.4000000000170303</v>
      </c>
      <c r="H1225" s="82">
        <f t="shared" si="50"/>
        <v>0</v>
      </c>
      <c r="I1225" s="67"/>
      <c r="J1225" s="73"/>
    </row>
    <row r="1226" spans="1:10" ht="20.25">
      <c r="A1226" s="116">
        <v>1201</v>
      </c>
      <c r="B1226" s="104"/>
      <c r="C1226" s="54"/>
      <c r="D1226" s="55"/>
      <c r="E1226" s="182"/>
      <c r="F1226" s="57"/>
      <c r="G1226" s="141">
        <f t="shared" si="49"/>
        <v>1.4000000000170303</v>
      </c>
      <c r="H1226" s="82">
        <f t="shared" si="50"/>
        <v>0</v>
      </c>
      <c r="I1226" s="67"/>
      <c r="J1226" s="73"/>
    </row>
    <row r="1227" spans="1:10" ht="20.25">
      <c r="A1227" s="116">
        <v>1202</v>
      </c>
      <c r="B1227" s="104"/>
      <c r="C1227" s="54"/>
      <c r="D1227" s="55"/>
      <c r="E1227" s="182"/>
      <c r="F1227" s="57"/>
      <c r="G1227" s="141">
        <f t="shared" si="49"/>
        <v>1.4000000000170303</v>
      </c>
      <c r="H1227" s="82">
        <f t="shared" si="50"/>
        <v>0</v>
      </c>
      <c r="I1227" s="67"/>
      <c r="J1227" s="73"/>
    </row>
    <row r="1228" spans="1:10" ht="20.25">
      <c r="A1228" s="116">
        <v>1203</v>
      </c>
      <c r="B1228" s="104"/>
      <c r="C1228" s="54"/>
      <c r="D1228" s="55"/>
      <c r="E1228" s="182"/>
      <c r="F1228" s="57"/>
      <c r="G1228" s="141">
        <f t="shared" si="49"/>
        <v>1.4000000000170303</v>
      </c>
      <c r="H1228" s="82">
        <f t="shared" si="50"/>
        <v>0</v>
      </c>
      <c r="I1228" s="67"/>
      <c r="J1228" s="73"/>
    </row>
    <row r="1229" spans="1:10" ht="20.25">
      <c r="A1229" s="116">
        <v>1204</v>
      </c>
      <c r="B1229" s="104"/>
      <c r="C1229" s="54"/>
      <c r="D1229" s="55"/>
      <c r="E1229" s="182"/>
      <c r="F1229" s="57"/>
      <c r="G1229" s="141">
        <f t="shared" si="49"/>
        <v>1.4000000000170303</v>
      </c>
      <c r="H1229" s="82">
        <f t="shared" si="50"/>
        <v>0</v>
      </c>
      <c r="I1229" s="67"/>
      <c r="J1229" s="73"/>
    </row>
    <row r="1230" spans="1:10" ht="20.25">
      <c r="A1230" s="116">
        <v>1205</v>
      </c>
      <c r="B1230" s="104"/>
      <c r="C1230" s="54"/>
      <c r="D1230" s="55"/>
      <c r="E1230" s="182"/>
      <c r="F1230" s="57"/>
      <c r="G1230" s="141">
        <f t="shared" si="49"/>
        <v>1.4000000000170303</v>
      </c>
      <c r="H1230" s="82">
        <f t="shared" si="50"/>
        <v>0</v>
      </c>
      <c r="I1230" s="67"/>
      <c r="J1230" s="73"/>
    </row>
    <row r="1231" spans="1:10" ht="20.25">
      <c r="A1231" s="116">
        <v>1206</v>
      </c>
      <c r="B1231" s="104"/>
      <c r="C1231" s="54"/>
      <c r="D1231" s="55"/>
      <c r="E1231" s="182"/>
      <c r="F1231" s="57"/>
      <c r="G1231" s="141">
        <f t="shared" si="49"/>
        <v>1.4000000000170303</v>
      </c>
      <c r="H1231" s="82">
        <f t="shared" si="50"/>
        <v>0</v>
      </c>
      <c r="I1231" s="67"/>
      <c r="J1231" s="73"/>
    </row>
    <row r="1232" spans="1:10" ht="20.25">
      <c r="A1232" s="116">
        <v>1207</v>
      </c>
      <c r="B1232" s="104"/>
      <c r="C1232" s="54"/>
      <c r="D1232" s="55"/>
      <c r="E1232" s="182"/>
      <c r="F1232" s="57"/>
      <c r="G1232" s="141">
        <f t="shared" si="49"/>
        <v>1.4000000000170303</v>
      </c>
      <c r="H1232" s="82">
        <f t="shared" si="50"/>
        <v>0</v>
      </c>
      <c r="I1232" s="67"/>
      <c r="J1232" s="73"/>
    </row>
    <row r="1233" spans="1:10" ht="20.25">
      <c r="A1233" s="116">
        <v>1208</v>
      </c>
      <c r="B1233" s="104"/>
      <c r="C1233" s="54"/>
      <c r="D1233" s="55"/>
      <c r="E1233" s="182"/>
      <c r="F1233" s="57"/>
      <c r="G1233" s="141">
        <f t="shared" si="49"/>
        <v>1.4000000000170303</v>
      </c>
      <c r="H1233" s="82">
        <f t="shared" si="50"/>
        <v>0</v>
      </c>
      <c r="I1233" s="67"/>
      <c r="J1233" s="73"/>
    </row>
    <row r="1234" spans="1:10" ht="20.25">
      <c r="A1234" s="116">
        <v>1209</v>
      </c>
      <c r="B1234" s="104"/>
      <c r="C1234" s="54"/>
      <c r="D1234" s="55"/>
      <c r="E1234" s="182"/>
      <c r="F1234" s="57"/>
      <c r="G1234" s="141">
        <f t="shared" si="49"/>
        <v>1.4000000000170303</v>
      </c>
      <c r="H1234" s="82">
        <f t="shared" si="50"/>
        <v>0</v>
      </c>
      <c r="I1234" s="67"/>
      <c r="J1234" s="73"/>
    </row>
    <row r="1235" spans="1:10" ht="20.25">
      <c r="A1235" s="116">
        <v>1210</v>
      </c>
      <c r="B1235" s="104"/>
      <c r="C1235" s="54"/>
      <c r="D1235" s="55"/>
      <c r="E1235" s="182"/>
      <c r="F1235" s="57"/>
      <c r="G1235" s="141">
        <f t="shared" si="49"/>
        <v>1.4000000000170303</v>
      </c>
      <c r="H1235" s="82">
        <f t="shared" si="50"/>
        <v>0</v>
      </c>
      <c r="I1235" s="67"/>
      <c r="J1235" s="73"/>
    </row>
    <row r="1236" spans="1:10" ht="20.25">
      <c r="A1236" s="116">
        <v>1211</v>
      </c>
      <c r="B1236" s="104"/>
      <c r="C1236" s="54"/>
      <c r="D1236" s="55"/>
      <c r="E1236" s="182"/>
      <c r="F1236" s="57"/>
      <c r="G1236" s="141">
        <f t="shared" si="49"/>
        <v>1.4000000000170303</v>
      </c>
      <c r="H1236" s="82">
        <f t="shared" si="50"/>
        <v>0</v>
      </c>
      <c r="I1236" s="67"/>
      <c r="J1236" s="73"/>
    </row>
    <row r="1237" spans="1:10" ht="20.25">
      <c r="A1237" s="116">
        <v>1212</v>
      </c>
      <c r="B1237" s="104"/>
      <c r="C1237" s="54"/>
      <c r="D1237" s="55"/>
      <c r="E1237" s="182"/>
      <c r="F1237" s="57"/>
      <c r="G1237" s="141">
        <f t="shared" si="49"/>
        <v>1.4000000000170303</v>
      </c>
      <c r="H1237" s="82">
        <f t="shared" si="50"/>
        <v>0</v>
      </c>
      <c r="I1237" s="67"/>
      <c r="J1237" s="73"/>
    </row>
    <row r="1238" spans="1:10" ht="20.25">
      <c r="A1238" s="116">
        <v>1213</v>
      </c>
      <c r="B1238" s="104"/>
      <c r="C1238" s="54"/>
      <c r="D1238" s="55"/>
      <c r="E1238" s="182"/>
      <c r="F1238" s="57"/>
      <c r="G1238" s="141">
        <f t="shared" si="49"/>
        <v>1.4000000000170303</v>
      </c>
      <c r="H1238" s="82">
        <f t="shared" si="50"/>
        <v>0</v>
      </c>
      <c r="I1238" s="67"/>
      <c r="J1238" s="73"/>
    </row>
    <row r="1239" spans="1:10" ht="20.25">
      <c r="A1239" s="116">
        <v>1214</v>
      </c>
      <c r="B1239" s="104"/>
      <c r="C1239" s="54"/>
      <c r="D1239" s="55"/>
      <c r="E1239" s="182"/>
      <c r="F1239" s="57"/>
      <c r="G1239" s="141">
        <f t="shared" si="49"/>
        <v>1.4000000000170303</v>
      </c>
      <c r="H1239" s="82">
        <f t="shared" si="50"/>
        <v>0</v>
      </c>
      <c r="I1239" s="67"/>
      <c r="J1239" s="73"/>
    </row>
    <row r="1240" spans="1:10" ht="20.25">
      <c r="A1240" s="116">
        <v>1215</v>
      </c>
      <c r="B1240" s="104"/>
      <c r="C1240" s="54"/>
      <c r="D1240" s="55"/>
      <c r="E1240" s="182"/>
      <c r="F1240" s="57"/>
      <c r="G1240" s="141">
        <f t="shared" si="49"/>
        <v>1.4000000000170303</v>
      </c>
      <c r="H1240" s="82">
        <f t="shared" si="50"/>
        <v>0</v>
      </c>
      <c r="I1240" s="67"/>
      <c r="J1240" s="73"/>
    </row>
    <row r="1241" spans="1:10" ht="20.25">
      <c r="A1241" s="116">
        <v>1216</v>
      </c>
      <c r="B1241" s="104"/>
      <c r="C1241" s="54"/>
      <c r="D1241" s="55"/>
      <c r="E1241" s="182"/>
      <c r="F1241" s="57"/>
      <c r="G1241" s="141">
        <f t="shared" si="49"/>
        <v>1.4000000000170303</v>
      </c>
      <c r="H1241" s="82">
        <f t="shared" si="50"/>
        <v>0</v>
      </c>
      <c r="I1241" s="67"/>
      <c r="J1241" s="73"/>
    </row>
    <row r="1242" spans="1:10" ht="20.25">
      <c r="A1242" s="116">
        <v>1217</v>
      </c>
      <c r="B1242" s="104"/>
      <c r="C1242" s="54"/>
      <c r="D1242" s="55"/>
      <c r="E1242" s="182"/>
      <c r="F1242" s="57"/>
      <c r="G1242" s="141">
        <f t="shared" si="49"/>
        <v>1.4000000000170303</v>
      </c>
      <c r="H1242" s="82">
        <f t="shared" si="50"/>
        <v>0</v>
      </c>
      <c r="I1242" s="67"/>
      <c r="J1242" s="73"/>
    </row>
    <row r="1243" spans="1:10" ht="20.25">
      <c r="A1243" s="116">
        <v>1218</v>
      </c>
      <c r="B1243" s="104"/>
      <c r="C1243" s="54"/>
      <c r="D1243" s="55"/>
      <c r="E1243" s="182"/>
      <c r="F1243" s="57"/>
      <c r="G1243" s="141">
        <f t="shared" si="49"/>
        <v>1.4000000000170303</v>
      </c>
      <c r="H1243" s="82">
        <f t="shared" si="50"/>
        <v>0</v>
      </c>
      <c r="I1243" s="67"/>
      <c r="J1243" s="73"/>
    </row>
    <row r="1244" spans="1:10" ht="20.25">
      <c r="A1244" s="116">
        <v>1219</v>
      </c>
      <c r="B1244" s="104"/>
      <c r="C1244" s="54"/>
      <c r="D1244" s="55"/>
      <c r="E1244" s="182"/>
      <c r="F1244" s="57"/>
      <c r="G1244" s="141">
        <f t="shared" ref="G1244:G1307" si="51">G1243-E1244+C1244</f>
        <v>1.4000000000170303</v>
      </c>
      <c r="H1244" s="82">
        <f t="shared" si="50"/>
        <v>0</v>
      </c>
      <c r="I1244" s="67"/>
      <c r="J1244" s="73"/>
    </row>
    <row r="1245" spans="1:10" ht="20.25">
      <c r="A1245" s="116">
        <v>1220</v>
      </c>
      <c r="B1245" s="104"/>
      <c r="C1245" s="54"/>
      <c r="D1245" s="55"/>
      <c r="E1245" s="182"/>
      <c r="F1245" s="57"/>
      <c r="G1245" s="141">
        <f t="shared" si="51"/>
        <v>1.4000000000170303</v>
      </c>
      <c r="H1245" s="82">
        <f t="shared" si="50"/>
        <v>0</v>
      </c>
      <c r="I1245" s="67"/>
      <c r="J1245" s="73"/>
    </row>
    <row r="1246" spans="1:10" ht="20.25">
      <c r="A1246" s="116">
        <v>1221</v>
      </c>
      <c r="B1246" s="104"/>
      <c r="C1246" s="54"/>
      <c r="D1246" s="55"/>
      <c r="E1246" s="182"/>
      <c r="F1246" s="57"/>
      <c r="G1246" s="141">
        <f t="shared" si="51"/>
        <v>1.4000000000170303</v>
      </c>
      <c r="H1246" s="82">
        <f t="shared" si="50"/>
        <v>0</v>
      </c>
      <c r="I1246" s="67"/>
      <c r="J1246" s="73"/>
    </row>
    <row r="1247" spans="1:10" ht="20.25">
      <c r="A1247" s="116">
        <v>1222</v>
      </c>
      <c r="B1247" s="104"/>
      <c r="C1247" s="54"/>
      <c r="D1247" s="55"/>
      <c r="E1247" s="182"/>
      <c r="F1247" s="57"/>
      <c r="G1247" s="141">
        <f t="shared" si="51"/>
        <v>1.4000000000170303</v>
      </c>
      <c r="H1247" s="82">
        <f t="shared" ref="H1247:H1310" si="52">H1246-F1247+D1247</f>
        <v>0</v>
      </c>
      <c r="I1247" s="67"/>
      <c r="J1247" s="73"/>
    </row>
    <row r="1248" spans="1:10" ht="20.25">
      <c r="A1248" s="116">
        <v>1223</v>
      </c>
      <c r="B1248" s="104"/>
      <c r="C1248" s="54"/>
      <c r="D1248" s="55"/>
      <c r="E1248" s="182"/>
      <c r="F1248" s="57"/>
      <c r="G1248" s="141">
        <f t="shared" si="51"/>
        <v>1.4000000000170303</v>
      </c>
      <c r="H1248" s="82">
        <f t="shared" si="52"/>
        <v>0</v>
      </c>
      <c r="I1248" s="67"/>
      <c r="J1248" s="73"/>
    </row>
    <row r="1249" spans="1:10" ht="20.25">
      <c r="A1249" s="116">
        <v>1224</v>
      </c>
      <c r="B1249" s="104"/>
      <c r="C1249" s="54"/>
      <c r="D1249" s="55"/>
      <c r="E1249" s="182"/>
      <c r="F1249" s="57"/>
      <c r="G1249" s="141">
        <f t="shared" si="51"/>
        <v>1.4000000000170303</v>
      </c>
      <c r="H1249" s="82">
        <f t="shared" si="52"/>
        <v>0</v>
      </c>
      <c r="I1249" s="67"/>
      <c r="J1249" s="73"/>
    </row>
    <row r="1250" spans="1:10" ht="20.25">
      <c r="A1250" s="116">
        <v>1225</v>
      </c>
      <c r="B1250" s="104"/>
      <c r="C1250" s="54"/>
      <c r="D1250" s="55"/>
      <c r="E1250" s="182"/>
      <c r="F1250" s="57"/>
      <c r="G1250" s="141">
        <f t="shared" si="51"/>
        <v>1.4000000000170303</v>
      </c>
      <c r="H1250" s="82">
        <f t="shared" si="52"/>
        <v>0</v>
      </c>
      <c r="I1250" s="67"/>
      <c r="J1250" s="73"/>
    </row>
    <row r="1251" spans="1:10" ht="20.25">
      <c r="A1251" s="116">
        <v>1226</v>
      </c>
      <c r="B1251" s="104"/>
      <c r="C1251" s="54"/>
      <c r="D1251" s="55"/>
      <c r="E1251" s="182"/>
      <c r="F1251" s="57"/>
      <c r="G1251" s="141">
        <f t="shared" si="51"/>
        <v>1.4000000000170303</v>
      </c>
      <c r="H1251" s="82">
        <f t="shared" si="52"/>
        <v>0</v>
      </c>
      <c r="I1251" s="67"/>
      <c r="J1251" s="73"/>
    </row>
    <row r="1252" spans="1:10" ht="20.25">
      <c r="A1252" s="116">
        <v>1227</v>
      </c>
      <c r="B1252" s="104"/>
      <c r="C1252" s="54"/>
      <c r="D1252" s="55"/>
      <c r="E1252" s="182"/>
      <c r="F1252" s="57"/>
      <c r="G1252" s="141">
        <f t="shared" si="51"/>
        <v>1.4000000000170303</v>
      </c>
      <c r="H1252" s="82">
        <f t="shared" si="52"/>
        <v>0</v>
      </c>
      <c r="I1252" s="67"/>
      <c r="J1252" s="73"/>
    </row>
    <row r="1253" spans="1:10" ht="20.25">
      <c r="A1253" s="116">
        <v>1228</v>
      </c>
      <c r="B1253" s="104"/>
      <c r="C1253" s="54"/>
      <c r="D1253" s="55"/>
      <c r="E1253" s="182"/>
      <c r="F1253" s="57"/>
      <c r="G1253" s="141">
        <f t="shared" si="51"/>
        <v>1.4000000000170303</v>
      </c>
      <c r="H1253" s="82">
        <f t="shared" si="52"/>
        <v>0</v>
      </c>
      <c r="I1253" s="67"/>
      <c r="J1253" s="73"/>
    </row>
    <row r="1254" spans="1:10" ht="20.25">
      <c r="A1254" s="116">
        <v>1229</v>
      </c>
      <c r="B1254" s="104"/>
      <c r="C1254" s="54"/>
      <c r="D1254" s="55"/>
      <c r="E1254" s="182"/>
      <c r="F1254" s="57"/>
      <c r="G1254" s="141">
        <f t="shared" si="51"/>
        <v>1.4000000000170303</v>
      </c>
      <c r="H1254" s="82">
        <f t="shared" si="52"/>
        <v>0</v>
      </c>
      <c r="I1254" s="67"/>
      <c r="J1254" s="73"/>
    </row>
    <row r="1255" spans="1:10" ht="20.25">
      <c r="A1255" s="116">
        <v>1230</v>
      </c>
      <c r="B1255" s="104"/>
      <c r="C1255" s="54"/>
      <c r="D1255" s="55"/>
      <c r="E1255" s="182"/>
      <c r="F1255" s="57"/>
      <c r="G1255" s="141">
        <f t="shared" si="51"/>
        <v>1.4000000000170303</v>
      </c>
      <c r="H1255" s="82">
        <f t="shared" si="52"/>
        <v>0</v>
      </c>
      <c r="I1255" s="67"/>
      <c r="J1255" s="73"/>
    </row>
    <row r="1256" spans="1:10" ht="20.25">
      <c r="A1256" s="116">
        <v>1231</v>
      </c>
      <c r="B1256" s="104"/>
      <c r="C1256" s="54"/>
      <c r="D1256" s="55"/>
      <c r="E1256" s="182"/>
      <c r="F1256" s="57"/>
      <c r="G1256" s="141">
        <f t="shared" si="51"/>
        <v>1.4000000000170303</v>
      </c>
      <c r="H1256" s="82">
        <f t="shared" si="52"/>
        <v>0</v>
      </c>
      <c r="I1256" s="67"/>
      <c r="J1256" s="73"/>
    </row>
    <row r="1257" spans="1:10" ht="20.25">
      <c r="A1257" s="116">
        <v>1232</v>
      </c>
      <c r="B1257" s="104"/>
      <c r="C1257" s="54"/>
      <c r="D1257" s="55"/>
      <c r="E1257" s="182"/>
      <c r="F1257" s="57"/>
      <c r="G1257" s="141">
        <f t="shared" si="51"/>
        <v>1.4000000000170303</v>
      </c>
      <c r="H1257" s="82">
        <f t="shared" si="52"/>
        <v>0</v>
      </c>
      <c r="I1257" s="67"/>
      <c r="J1257" s="73"/>
    </row>
    <row r="1258" spans="1:10" ht="20.25">
      <c r="A1258" s="116">
        <v>1233</v>
      </c>
      <c r="B1258" s="104"/>
      <c r="C1258" s="54"/>
      <c r="D1258" s="55"/>
      <c r="E1258" s="182"/>
      <c r="F1258" s="57"/>
      <c r="G1258" s="141">
        <f t="shared" si="51"/>
        <v>1.4000000000170303</v>
      </c>
      <c r="H1258" s="82">
        <f t="shared" si="52"/>
        <v>0</v>
      </c>
      <c r="I1258" s="67"/>
      <c r="J1258" s="73"/>
    </row>
    <row r="1259" spans="1:10" ht="20.25">
      <c r="A1259" s="116">
        <v>1234</v>
      </c>
      <c r="B1259" s="104"/>
      <c r="C1259" s="54"/>
      <c r="D1259" s="55"/>
      <c r="E1259" s="182"/>
      <c r="F1259" s="57"/>
      <c r="G1259" s="141">
        <f t="shared" si="51"/>
        <v>1.4000000000170303</v>
      </c>
      <c r="H1259" s="82">
        <f t="shared" si="52"/>
        <v>0</v>
      </c>
      <c r="I1259" s="67"/>
      <c r="J1259" s="73"/>
    </row>
    <row r="1260" spans="1:10" ht="20.25">
      <c r="A1260" s="116">
        <v>1235</v>
      </c>
      <c r="B1260" s="104"/>
      <c r="C1260" s="54"/>
      <c r="D1260" s="55"/>
      <c r="E1260" s="182"/>
      <c r="F1260" s="57"/>
      <c r="G1260" s="141">
        <f t="shared" si="51"/>
        <v>1.4000000000170303</v>
      </c>
      <c r="H1260" s="82">
        <f t="shared" si="52"/>
        <v>0</v>
      </c>
      <c r="I1260" s="67"/>
      <c r="J1260" s="73"/>
    </row>
    <row r="1261" spans="1:10" ht="20.25">
      <c r="A1261" s="116">
        <v>1236</v>
      </c>
      <c r="B1261" s="104"/>
      <c r="C1261" s="54"/>
      <c r="D1261" s="55"/>
      <c r="E1261" s="182"/>
      <c r="F1261" s="57"/>
      <c r="G1261" s="141">
        <f t="shared" si="51"/>
        <v>1.4000000000170303</v>
      </c>
      <c r="H1261" s="82">
        <f t="shared" si="52"/>
        <v>0</v>
      </c>
      <c r="I1261" s="67"/>
      <c r="J1261" s="73"/>
    </row>
    <row r="1262" spans="1:10" ht="20.25">
      <c r="A1262" s="116">
        <v>1237</v>
      </c>
      <c r="B1262" s="104"/>
      <c r="C1262" s="54"/>
      <c r="D1262" s="55"/>
      <c r="E1262" s="182"/>
      <c r="F1262" s="57"/>
      <c r="G1262" s="141">
        <f t="shared" si="51"/>
        <v>1.4000000000170303</v>
      </c>
      <c r="H1262" s="82">
        <f t="shared" si="52"/>
        <v>0</v>
      </c>
      <c r="I1262" s="67"/>
      <c r="J1262" s="73"/>
    </row>
    <row r="1263" spans="1:10" ht="20.25">
      <c r="A1263" s="116">
        <v>1238</v>
      </c>
      <c r="B1263" s="104"/>
      <c r="C1263" s="54"/>
      <c r="D1263" s="55"/>
      <c r="E1263" s="182"/>
      <c r="F1263" s="57"/>
      <c r="G1263" s="141">
        <f t="shared" si="51"/>
        <v>1.4000000000170303</v>
      </c>
      <c r="H1263" s="82">
        <f t="shared" si="52"/>
        <v>0</v>
      </c>
      <c r="I1263" s="67"/>
      <c r="J1263" s="73"/>
    </row>
    <row r="1264" spans="1:10" ht="20.25">
      <c r="A1264" s="116">
        <v>1239</v>
      </c>
      <c r="B1264" s="104"/>
      <c r="C1264" s="54"/>
      <c r="D1264" s="55"/>
      <c r="E1264" s="182"/>
      <c r="F1264" s="57"/>
      <c r="G1264" s="141">
        <f t="shared" si="51"/>
        <v>1.4000000000170303</v>
      </c>
      <c r="H1264" s="82">
        <f t="shared" si="52"/>
        <v>0</v>
      </c>
      <c r="I1264" s="67"/>
      <c r="J1264" s="73"/>
    </row>
    <row r="1265" spans="1:10" ht="20.25">
      <c r="A1265" s="116">
        <v>1240</v>
      </c>
      <c r="B1265" s="104"/>
      <c r="C1265" s="54"/>
      <c r="D1265" s="55"/>
      <c r="E1265" s="182"/>
      <c r="F1265" s="57"/>
      <c r="G1265" s="141">
        <f t="shared" si="51"/>
        <v>1.4000000000170303</v>
      </c>
      <c r="H1265" s="82">
        <f t="shared" si="52"/>
        <v>0</v>
      </c>
      <c r="I1265" s="67"/>
      <c r="J1265" s="73"/>
    </row>
    <row r="1266" spans="1:10" ht="20.25">
      <c r="A1266" s="116">
        <v>1241</v>
      </c>
      <c r="B1266" s="104"/>
      <c r="C1266" s="54"/>
      <c r="D1266" s="55"/>
      <c r="E1266" s="182"/>
      <c r="F1266" s="57"/>
      <c r="G1266" s="141">
        <f t="shared" si="51"/>
        <v>1.4000000000170303</v>
      </c>
      <c r="H1266" s="82">
        <f t="shared" si="52"/>
        <v>0</v>
      </c>
      <c r="I1266" s="67"/>
      <c r="J1266" s="73"/>
    </row>
    <row r="1267" spans="1:10" ht="20.25">
      <c r="A1267" s="116">
        <v>1242</v>
      </c>
      <c r="B1267" s="104"/>
      <c r="C1267" s="54"/>
      <c r="D1267" s="55"/>
      <c r="E1267" s="182"/>
      <c r="F1267" s="57"/>
      <c r="G1267" s="141">
        <f t="shared" si="51"/>
        <v>1.4000000000170303</v>
      </c>
      <c r="H1267" s="82">
        <f t="shared" si="52"/>
        <v>0</v>
      </c>
      <c r="I1267" s="67"/>
      <c r="J1267" s="73"/>
    </row>
    <row r="1268" spans="1:10" ht="20.25">
      <c r="A1268" s="116">
        <v>1243</v>
      </c>
      <c r="B1268" s="104"/>
      <c r="C1268" s="54"/>
      <c r="D1268" s="55"/>
      <c r="E1268" s="182"/>
      <c r="F1268" s="57"/>
      <c r="G1268" s="141">
        <f t="shared" si="51"/>
        <v>1.4000000000170303</v>
      </c>
      <c r="H1268" s="82">
        <f t="shared" si="52"/>
        <v>0</v>
      </c>
      <c r="I1268" s="67"/>
      <c r="J1268" s="73"/>
    </row>
    <row r="1269" spans="1:10" ht="20.25">
      <c r="A1269" s="116">
        <v>1244</v>
      </c>
      <c r="B1269" s="104"/>
      <c r="C1269" s="54"/>
      <c r="D1269" s="55"/>
      <c r="E1269" s="182"/>
      <c r="F1269" s="57"/>
      <c r="G1269" s="141">
        <f t="shared" si="51"/>
        <v>1.4000000000170303</v>
      </c>
      <c r="H1269" s="82">
        <f t="shared" si="52"/>
        <v>0</v>
      </c>
      <c r="I1269" s="67"/>
      <c r="J1269" s="73"/>
    </row>
    <row r="1270" spans="1:10" ht="20.25">
      <c r="A1270" s="116">
        <v>1245</v>
      </c>
      <c r="B1270" s="104"/>
      <c r="C1270" s="54"/>
      <c r="D1270" s="55"/>
      <c r="E1270" s="182"/>
      <c r="F1270" s="57"/>
      <c r="G1270" s="141">
        <f t="shared" si="51"/>
        <v>1.4000000000170303</v>
      </c>
      <c r="H1270" s="82">
        <f t="shared" si="52"/>
        <v>0</v>
      </c>
      <c r="I1270" s="67"/>
      <c r="J1270" s="73"/>
    </row>
    <row r="1271" spans="1:10" ht="20.25">
      <c r="A1271" s="116">
        <v>1246</v>
      </c>
      <c r="B1271" s="104"/>
      <c r="C1271" s="54"/>
      <c r="D1271" s="55"/>
      <c r="E1271" s="182"/>
      <c r="F1271" s="57"/>
      <c r="G1271" s="141">
        <f t="shared" si="51"/>
        <v>1.4000000000170303</v>
      </c>
      <c r="H1271" s="82">
        <f t="shared" si="52"/>
        <v>0</v>
      </c>
      <c r="I1271" s="67"/>
      <c r="J1271" s="73"/>
    </row>
    <row r="1272" spans="1:10" ht="20.25">
      <c r="A1272" s="116">
        <v>1247</v>
      </c>
      <c r="B1272" s="104"/>
      <c r="C1272" s="54"/>
      <c r="D1272" s="55"/>
      <c r="E1272" s="182"/>
      <c r="F1272" s="57"/>
      <c r="G1272" s="141">
        <f t="shared" si="51"/>
        <v>1.4000000000170303</v>
      </c>
      <c r="H1272" s="82">
        <f t="shared" si="52"/>
        <v>0</v>
      </c>
      <c r="I1272" s="67"/>
      <c r="J1272" s="73"/>
    </row>
    <row r="1273" spans="1:10" ht="20.25">
      <c r="A1273" s="116">
        <v>1248</v>
      </c>
      <c r="B1273" s="104"/>
      <c r="C1273" s="54"/>
      <c r="D1273" s="55"/>
      <c r="E1273" s="182"/>
      <c r="F1273" s="57"/>
      <c r="G1273" s="141">
        <f t="shared" si="51"/>
        <v>1.4000000000170303</v>
      </c>
      <c r="H1273" s="82">
        <f t="shared" si="52"/>
        <v>0</v>
      </c>
      <c r="I1273" s="67"/>
      <c r="J1273" s="73"/>
    </row>
    <row r="1274" spans="1:10" ht="20.25">
      <c r="A1274" s="116">
        <v>1249</v>
      </c>
      <c r="B1274" s="104"/>
      <c r="C1274" s="54"/>
      <c r="D1274" s="55"/>
      <c r="E1274" s="182"/>
      <c r="F1274" s="57"/>
      <c r="G1274" s="141">
        <f t="shared" si="51"/>
        <v>1.4000000000170303</v>
      </c>
      <c r="H1274" s="82">
        <f t="shared" si="52"/>
        <v>0</v>
      </c>
      <c r="I1274" s="67"/>
      <c r="J1274" s="73"/>
    </row>
    <row r="1275" spans="1:10" ht="20.25">
      <c r="A1275" s="116">
        <v>1250</v>
      </c>
      <c r="B1275" s="104"/>
      <c r="C1275" s="54"/>
      <c r="D1275" s="55"/>
      <c r="E1275" s="182"/>
      <c r="F1275" s="57"/>
      <c r="G1275" s="141">
        <f t="shared" si="51"/>
        <v>1.4000000000170303</v>
      </c>
      <c r="H1275" s="82">
        <f t="shared" si="52"/>
        <v>0</v>
      </c>
      <c r="I1275" s="67"/>
      <c r="J1275" s="73"/>
    </row>
    <row r="1276" spans="1:10" ht="20.25">
      <c r="A1276" s="116">
        <v>1251</v>
      </c>
      <c r="B1276" s="104"/>
      <c r="C1276" s="54"/>
      <c r="D1276" s="55"/>
      <c r="E1276" s="182"/>
      <c r="F1276" s="57"/>
      <c r="G1276" s="141">
        <f t="shared" si="51"/>
        <v>1.4000000000170303</v>
      </c>
      <c r="H1276" s="82">
        <f t="shared" si="52"/>
        <v>0</v>
      </c>
      <c r="I1276" s="67"/>
      <c r="J1276" s="73"/>
    </row>
    <row r="1277" spans="1:10" ht="20.25">
      <c r="A1277" s="116">
        <v>1252</v>
      </c>
      <c r="B1277" s="104"/>
      <c r="C1277" s="54"/>
      <c r="D1277" s="55"/>
      <c r="E1277" s="182"/>
      <c r="F1277" s="57"/>
      <c r="G1277" s="141">
        <f t="shared" si="51"/>
        <v>1.4000000000170303</v>
      </c>
      <c r="H1277" s="82">
        <f t="shared" si="52"/>
        <v>0</v>
      </c>
      <c r="I1277" s="67"/>
      <c r="J1277" s="73"/>
    </row>
    <row r="1278" spans="1:10" ht="20.25">
      <c r="A1278" s="116">
        <v>1253</v>
      </c>
      <c r="B1278" s="104"/>
      <c r="C1278" s="54"/>
      <c r="D1278" s="55"/>
      <c r="E1278" s="182"/>
      <c r="F1278" s="57"/>
      <c r="G1278" s="141">
        <f t="shared" si="51"/>
        <v>1.4000000000170303</v>
      </c>
      <c r="H1278" s="82">
        <f t="shared" si="52"/>
        <v>0</v>
      </c>
      <c r="I1278" s="67"/>
      <c r="J1278" s="73"/>
    </row>
    <row r="1279" spans="1:10" ht="20.25">
      <c r="A1279" s="116">
        <v>1254</v>
      </c>
      <c r="B1279" s="104"/>
      <c r="C1279" s="54"/>
      <c r="D1279" s="55"/>
      <c r="E1279" s="182"/>
      <c r="F1279" s="57"/>
      <c r="G1279" s="141">
        <f t="shared" si="51"/>
        <v>1.4000000000170303</v>
      </c>
      <c r="H1279" s="82">
        <f t="shared" si="52"/>
        <v>0</v>
      </c>
      <c r="I1279" s="67"/>
      <c r="J1279" s="73"/>
    </row>
    <row r="1280" spans="1:10" ht="20.25">
      <c r="A1280" s="116">
        <v>1255</v>
      </c>
      <c r="B1280" s="104"/>
      <c r="C1280" s="54"/>
      <c r="D1280" s="55"/>
      <c r="E1280" s="182"/>
      <c r="F1280" s="57"/>
      <c r="G1280" s="141">
        <f t="shared" si="51"/>
        <v>1.4000000000170303</v>
      </c>
      <c r="H1280" s="82">
        <f t="shared" si="52"/>
        <v>0</v>
      </c>
      <c r="I1280" s="67"/>
      <c r="J1280" s="73"/>
    </row>
    <row r="1281" spans="1:10" ht="20.25">
      <c r="A1281" s="116">
        <v>1256</v>
      </c>
      <c r="B1281" s="104"/>
      <c r="C1281" s="54"/>
      <c r="D1281" s="55"/>
      <c r="E1281" s="182"/>
      <c r="F1281" s="57"/>
      <c r="G1281" s="141">
        <f t="shared" si="51"/>
        <v>1.4000000000170303</v>
      </c>
      <c r="H1281" s="82">
        <f t="shared" si="52"/>
        <v>0</v>
      </c>
      <c r="I1281" s="67"/>
      <c r="J1281" s="73"/>
    </row>
    <row r="1282" spans="1:10" ht="20.25">
      <c r="A1282" s="116">
        <v>1257</v>
      </c>
      <c r="B1282" s="104"/>
      <c r="C1282" s="54"/>
      <c r="D1282" s="55"/>
      <c r="E1282" s="182"/>
      <c r="F1282" s="57"/>
      <c r="G1282" s="141">
        <f t="shared" si="51"/>
        <v>1.4000000000170303</v>
      </c>
      <c r="H1282" s="82">
        <f t="shared" si="52"/>
        <v>0</v>
      </c>
      <c r="I1282" s="67"/>
      <c r="J1282" s="73"/>
    </row>
    <row r="1283" spans="1:10" ht="20.25">
      <c r="A1283" s="116">
        <v>1258</v>
      </c>
      <c r="B1283" s="104"/>
      <c r="C1283" s="54"/>
      <c r="D1283" s="55"/>
      <c r="E1283" s="182"/>
      <c r="F1283" s="57"/>
      <c r="G1283" s="141">
        <f t="shared" si="51"/>
        <v>1.4000000000170303</v>
      </c>
      <c r="H1283" s="82">
        <f t="shared" si="52"/>
        <v>0</v>
      </c>
      <c r="I1283" s="67"/>
      <c r="J1283" s="73"/>
    </row>
    <row r="1284" spans="1:10" ht="20.25">
      <c r="A1284" s="116">
        <v>1259</v>
      </c>
      <c r="B1284" s="104"/>
      <c r="C1284" s="54"/>
      <c r="D1284" s="55"/>
      <c r="E1284" s="182"/>
      <c r="F1284" s="57"/>
      <c r="G1284" s="141">
        <f t="shared" si="51"/>
        <v>1.4000000000170303</v>
      </c>
      <c r="H1284" s="82">
        <f t="shared" si="52"/>
        <v>0</v>
      </c>
      <c r="I1284" s="67"/>
      <c r="J1284" s="73"/>
    </row>
    <row r="1285" spans="1:10" ht="20.25">
      <c r="A1285" s="116">
        <v>1260</v>
      </c>
      <c r="B1285" s="104"/>
      <c r="C1285" s="54"/>
      <c r="D1285" s="55"/>
      <c r="E1285" s="182"/>
      <c r="F1285" s="57"/>
      <c r="G1285" s="141">
        <f t="shared" si="51"/>
        <v>1.4000000000170303</v>
      </c>
      <c r="H1285" s="82">
        <f t="shared" si="52"/>
        <v>0</v>
      </c>
      <c r="I1285" s="67"/>
      <c r="J1285" s="73"/>
    </row>
    <row r="1286" spans="1:10" ht="20.25">
      <c r="A1286" s="116">
        <v>1261</v>
      </c>
      <c r="B1286" s="104"/>
      <c r="C1286" s="54"/>
      <c r="D1286" s="55"/>
      <c r="E1286" s="182"/>
      <c r="F1286" s="57"/>
      <c r="G1286" s="141">
        <f t="shared" si="51"/>
        <v>1.4000000000170303</v>
      </c>
      <c r="H1286" s="82">
        <f t="shared" si="52"/>
        <v>0</v>
      </c>
      <c r="I1286" s="67"/>
      <c r="J1286" s="73"/>
    </row>
    <row r="1287" spans="1:10" ht="20.25">
      <c r="A1287" s="116">
        <v>1262</v>
      </c>
      <c r="B1287" s="104"/>
      <c r="C1287" s="54"/>
      <c r="D1287" s="55"/>
      <c r="E1287" s="182"/>
      <c r="F1287" s="57"/>
      <c r="G1287" s="141">
        <f t="shared" si="51"/>
        <v>1.4000000000170303</v>
      </c>
      <c r="H1287" s="82">
        <f t="shared" si="52"/>
        <v>0</v>
      </c>
      <c r="I1287" s="67"/>
      <c r="J1287" s="73"/>
    </row>
    <row r="1288" spans="1:10" ht="20.25">
      <c r="A1288" s="116">
        <v>1263</v>
      </c>
      <c r="B1288" s="104"/>
      <c r="C1288" s="54"/>
      <c r="D1288" s="55"/>
      <c r="E1288" s="182"/>
      <c r="F1288" s="57"/>
      <c r="G1288" s="141">
        <f t="shared" si="51"/>
        <v>1.4000000000170303</v>
      </c>
      <c r="H1288" s="82">
        <f t="shared" si="52"/>
        <v>0</v>
      </c>
      <c r="I1288" s="67"/>
      <c r="J1288" s="73"/>
    </row>
    <row r="1289" spans="1:10" ht="20.25">
      <c r="A1289" s="116">
        <v>1264</v>
      </c>
      <c r="B1289" s="104"/>
      <c r="C1289" s="54"/>
      <c r="D1289" s="55"/>
      <c r="E1289" s="182"/>
      <c r="F1289" s="57"/>
      <c r="G1289" s="141">
        <f t="shared" si="51"/>
        <v>1.4000000000170303</v>
      </c>
      <c r="H1289" s="82">
        <f t="shared" si="52"/>
        <v>0</v>
      </c>
      <c r="I1289" s="67"/>
      <c r="J1289" s="73"/>
    </row>
    <row r="1290" spans="1:10" ht="20.25">
      <c r="A1290" s="116">
        <v>1265</v>
      </c>
      <c r="B1290" s="104"/>
      <c r="C1290" s="54"/>
      <c r="D1290" s="55"/>
      <c r="E1290" s="182"/>
      <c r="F1290" s="57"/>
      <c r="G1290" s="141">
        <f t="shared" si="51"/>
        <v>1.4000000000170303</v>
      </c>
      <c r="H1290" s="82">
        <f t="shared" si="52"/>
        <v>0</v>
      </c>
      <c r="I1290" s="67"/>
      <c r="J1290" s="73"/>
    </row>
    <row r="1291" spans="1:10" ht="20.25">
      <c r="A1291" s="116">
        <v>1266</v>
      </c>
      <c r="B1291" s="104"/>
      <c r="C1291" s="54"/>
      <c r="D1291" s="55"/>
      <c r="E1291" s="182"/>
      <c r="F1291" s="57"/>
      <c r="G1291" s="141">
        <f t="shared" si="51"/>
        <v>1.4000000000170303</v>
      </c>
      <c r="H1291" s="82">
        <f t="shared" si="52"/>
        <v>0</v>
      </c>
      <c r="I1291" s="67"/>
      <c r="J1291" s="73"/>
    </row>
    <row r="1292" spans="1:10" ht="20.25">
      <c r="A1292" s="116">
        <v>1267</v>
      </c>
      <c r="B1292" s="104"/>
      <c r="C1292" s="54"/>
      <c r="D1292" s="55"/>
      <c r="E1292" s="182"/>
      <c r="F1292" s="57"/>
      <c r="G1292" s="141">
        <f t="shared" si="51"/>
        <v>1.4000000000170303</v>
      </c>
      <c r="H1292" s="82">
        <f t="shared" si="52"/>
        <v>0</v>
      </c>
      <c r="I1292" s="67"/>
      <c r="J1292" s="73"/>
    </row>
    <row r="1293" spans="1:10" ht="20.25">
      <c r="A1293" s="116">
        <v>1268</v>
      </c>
      <c r="B1293" s="104"/>
      <c r="C1293" s="54"/>
      <c r="D1293" s="55"/>
      <c r="E1293" s="182"/>
      <c r="F1293" s="57"/>
      <c r="G1293" s="141">
        <f t="shared" si="51"/>
        <v>1.4000000000170303</v>
      </c>
      <c r="H1293" s="82">
        <f t="shared" si="52"/>
        <v>0</v>
      </c>
      <c r="I1293" s="67"/>
      <c r="J1293" s="73"/>
    </row>
    <row r="1294" spans="1:10" ht="20.25">
      <c r="A1294" s="116">
        <v>1269</v>
      </c>
      <c r="B1294" s="104"/>
      <c r="C1294" s="54"/>
      <c r="D1294" s="55"/>
      <c r="E1294" s="182"/>
      <c r="F1294" s="57"/>
      <c r="G1294" s="141">
        <f t="shared" si="51"/>
        <v>1.4000000000170303</v>
      </c>
      <c r="H1294" s="82">
        <f t="shared" si="52"/>
        <v>0</v>
      </c>
      <c r="I1294" s="67"/>
      <c r="J1294" s="73"/>
    </row>
    <row r="1295" spans="1:10" ht="20.25">
      <c r="A1295" s="116">
        <v>1270</v>
      </c>
      <c r="B1295" s="104"/>
      <c r="C1295" s="54"/>
      <c r="D1295" s="55"/>
      <c r="E1295" s="182"/>
      <c r="F1295" s="57"/>
      <c r="G1295" s="141">
        <f t="shared" si="51"/>
        <v>1.4000000000170303</v>
      </c>
      <c r="H1295" s="82">
        <f t="shared" si="52"/>
        <v>0</v>
      </c>
      <c r="I1295" s="67"/>
      <c r="J1295" s="73"/>
    </row>
    <row r="1296" spans="1:10" ht="20.25">
      <c r="A1296" s="116">
        <v>1271</v>
      </c>
      <c r="B1296" s="104"/>
      <c r="C1296" s="54"/>
      <c r="D1296" s="55"/>
      <c r="E1296" s="182"/>
      <c r="F1296" s="57"/>
      <c r="G1296" s="141">
        <f t="shared" si="51"/>
        <v>1.4000000000170303</v>
      </c>
      <c r="H1296" s="82">
        <f t="shared" si="52"/>
        <v>0</v>
      </c>
      <c r="I1296" s="67"/>
      <c r="J1296" s="73"/>
    </row>
    <row r="1297" spans="1:10" ht="20.25">
      <c r="A1297" s="116">
        <v>1272</v>
      </c>
      <c r="B1297" s="104"/>
      <c r="C1297" s="54"/>
      <c r="D1297" s="55"/>
      <c r="E1297" s="182"/>
      <c r="F1297" s="57"/>
      <c r="G1297" s="141">
        <f t="shared" si="51"/>
        <v>1.4000000000170303</v>
      </c>
      <c r="H1297" s="82">
        <f t="shared" si="52"/>
        <v>0</v>
      </c>
      <c r="I1297" s="67"/>
      <c r="J1297" s="73"/>
    </row>
    <row r="1298" spans="1:10" ht="20.25">
      <c r="A1298" s="116">
        <v>1273</v>
      </c>
      <c r="B1298" s="104"/>
      <c r="C1298" s="54"/>
      <c r="D1298" s="55"/>
      <c r="E1298" s="182"/>
      <c r="F1298" s="57"/>
      <c r="G1298" s="141">
        <f t="shared" si="51"/>
        <v>1.4000000000170303</v>
      </c>
      <c r="H1298" s="82">
        <f t="shared" si="52"/>
        <v>0</v>
      </c>
      <c r="I1298" s="67"/>
      <c r="J1298" s="73"/>
    </row>
    <row r="1299" spans="1:10" ht="20.25">
      <c r="A1299" s="116">
        <v>1274</v>
      </c>
      <c r="B1299" s="104"/>
      <c r="C1299" s="54"/>
      <c r="D1299" s="55"/>
      <c r="E1299" s="182"/>
      <c r="F1299" s="57"/>
      <c r="G1299" s="141">
        <f t="shared" si="51"/>
        <v>1.4000000000170303</v>
      </c>
      <c r="H1299" s="82">
        <f t="shared" si="52"/>
        <v>0</v>
      </c>
      <c r="I1299" s="67"/>
      <c r="J1299" s="73"/>
    </row>
    <row r="1300" spans="1:10" ht="20.25">
      <c r="A1300" s="116">
        <v>1275</v>
      </c>
      <c r="B1300" s="104"/>
      <c r="C1300" s="54"/>
      <c r="D1300" s="55"/>
      <c r="E1300" s="182"/>
      <c r="F1300" s="57"/>
      <c r="G1300" s="141">
        <f t="shared" si="51"/>
        <v>1.4000000000170303</v>
      </c>
      <c r="H1300" s="82">
        <f t="shared" si="52"/>
        <v>0</v>
      </c>
      <c r="I1300" s="67"/>
      <c r="J1300" s="73"/>
    </row>
    <row r="1301" spans="1:10" ht="20.25">
      <c r="A1301" s="116">
        <v>1276</v>
      </c>
      <c r="B1301" s="104"/>
      <c r="C1301" s="54"/>
      <c r="D1301" s="55"/>
      <c r="E1301" s="182"/>
      <c r="F1301" s="57"/>
      <c r="G1301" s="141">
        <f t="shared" si="51"/>
        <v>1.4000000000170303</v>
      </c>
      <c r="H1301" s="82">
        <f t="shared" si="52"/>
        <v>0</v>
      </c>
      <c r="I1301" s="67"/>
      <c r="J1301" s="73"/>
    </row>
    <row r="1302" spans="1:10" ht="20.25">
      <c r="A1302" s="116">
        <v>1277</v>
      </c>
      <c r="B1302" s="104"/>
      <c r="C1302" s="54"/>
      <c r="D1302" s="55"/>
      <c r="E1302" s="182"/>
      <c r="F1302" s="57"/>
      <c r="G1302" s="141">
        <f t="shared" si="51"/>
        <v>1.4000000000170303</v>
      </c>
      <c r="H1302" s="82">
        <f t="shared" si="52"/>
        <v>0</v>
      </c>
      <c r="I1302" s="67"/>
      <c r="J1302" s="73"/>
    </row>
    <row r="1303" spans="1:10" ht="20.25">
      <c r="A1303" s="116">
        <v>1278</v>
      </c>
      <c r="B1303" s="104"/>
      <c r="C1303" s="54"/>
      <c r="D1303" s="55"/>
      <c r="E1303" s="182"/>
      <c r="F1303" s="57"/>
      <c r="G1303" s="141">
        <f t="shared" si="51"/>
        <v>1.4000000000170303</v>
      </c>
      <c r="H1303" s="82">
        <f t="shared" si="52"/>
        <v>0</v>
      </c>
      <c r="I1303" s="67"/>
      <c r="J1303" s="73"/>
    </row>
    <row r="1304" spans="1:10" ht="20.25">
      <c r="A1304" s="116">
        <v>1279</v>
      </c>
      <c r="B1304" s="104"/>
      <c r="C1304" s="54"/>
      <c r="D1304" s="55"/>
      <c r="E1304" s="182"/>
      <c r="F1304" s="57"/>
      <c r="G1304" s="141">
        <f t="shared" si="51"/>
        <v>1.4000000000170303</v>
      </c>
      <c r="H1304" s="82">
        <f t="shared" si="52"/>
        <v>0</v>
      </c>
      <c r="I1304" s="67"/>
      <c r="J1304" s="73"/>
    </row>
    <row r="1305" spans="1:10" ht="20.25">
      <c r="A1305" s="116">
        <v>1280</v>
      </c>
      <c r="B1305" s="104"/>
      <c r="C1305" s="54"/>
      <c r="D1305" s="55"/>
      <c r="E1305" s="182"/>
      <c r="F1305" s="57"/>
      <c r="G1305" s="141">
        <f t="shared" si="51"/>
        <v>1.4000000000170303</v>
      </c>
      <c r="H1305" s="82">
        <f t="shared" si="52"/>
        <v>0</v>
      </c>
      <c r="I1305" s="67"/>
      <c r="J1305" s="73"/>
    </row>
    <row r="1306" spans="1:10" ht="20.25">
      <c r="A1306" s="116">
        <v>1281</v>
      </c>
      <c r="B1306" s="104"/>
      <c r="C1306" s="54"/>
      <c r="D1306" s="55"/>
      <c r="E1306" s="182"/>
      <c r="F1306" s="57"/>
      <c r="G1306" s="141">
        <f t="shared" si="51"/>
        <v>1.4000000000170303</v>
      </c>
      <c r="H1306" s="82">
        <f t="shared" si="52"/>
        <v>0</v>
      </c>
      <c r="I1306" s="67"/>
      <c r="J1306" s="73"/>
    </row>
    <row r="1307" spans="1:10" ht="20.25">
      <c r="A1307" s="116">
        <v>1282</v>
      </c>
      <c r="B1307" s="104"/>
      <c r="C1307" s="54"/>
      <c r="D1307" s="55"/>
      <c r="E1307" s="182"/>
      <c r="F1307" s="57"/>
      <c r="G1307" s="141">
        <f t="shared" si="51"/>
        <v>1.4000000000170303</v>
      </c>
      <c r="H1307" s="82">
        <f t="shared" si="52"/>
        <v>0</v>
      </c>
      <c r="I1307" s="67"/>
      <c r="J1307" s="73"/>
    </row>
    <row r="1308" spans="1:10" ht="20.25">
      <c r="A1308" s="116">
        <v>1283</v>
      </c>
      <c r="B1308" s="104"/>
      <c r="C1308" s="54"/>
      <c r="D1308" s="55"/>
      <c r="E1308" s="182"/>
      <c r="F1308" s="57"/>
      <c r="G1308" s="141">
        <f t="shared" ref="G1308:G1371" si="53">G1307-E1308+C1308</f>
        <v>1.4000000000170303</v>
      </c>
      <c r="H1308" s="82">
        <f t="shared" si="52"/>
        <v>0</v>
      </c>
      <c r="I1308" s="67"/>
      <c r="J1308" s="73"/>
    </row>
    <row r="1309" spans="1:10" ht="20.25">
      <c r="A1309" s="116">
        <v>1284</v>
      </c>
      <c r="B1309" s="104"/>
      <c r="C1309" s="54"/>
      <c r="D1309" s="55"/>
      <c r="E1309" s="182"/>
      <c r="F1309" s="57"/>
      <c r="G1309" s="141">
        <f t="shared" si="53"/>
        <v>1.4000000000170303</v>
      </c>
      <c r="H1309" s="82">
        <f t="shared" si="52"/>
        <v>0</v>
      </c>
      <c r="I1309" s="67"/>
      <c r="J1309" s="73"/>
    </row>
    <row r="1310" spans="1:10" ht="20.25">
      <c r="A1310" s="116">
        <v>1285</v>
      </c>
      <c r="B1310" s="104"/>
      <c r="C1310" s="54"/>
      <c r="D1310" s="55"/>
      <c r="E1310" s="182"/>
      <c r="F1310" s="57"/>
      <c r="G1310" s="141">
        <f t="shared" si="53"/>
        <v>1.4000000000170303</v>
      </c>
      <c r="H1310" s="82">
        <f t="shared" si="52"/>
        <v>0</v>
      </c>
      <c r="I1310" s="67"/>
      <c r="J1310" s="73"/>
    </row>
    <row r="1311" spans="1:10" ht="20.25">
      <c r="A1311" s="116">
        <v>1286</v>
      </c>
      <c r="B1311" s="104"/>
      <c r="C1311" s="54"/>
      <c r="D1311" s="55"/>
      <c r="E1311" s="182"/>
      <c r="F1311" s="57"/>
      <c r="G1311" s="141">
        <f t="shared" si="53"/>
        <v>1.4000000000170303</v>
      </c>
      <c r="H1311" s="82">
        <f t="shared" ref="H1311:H1374" si="54">H1310-F1311+D1311</f>
        <v>0</v>
      </c>
      <c r="I1311" s="67"/>
      <c r="J1311" s="73"/>
    </row>
    <row r="1312" spans="1:10" ht="20.25">
      <c r="A1312" s="116">
        <v>1287</v>
      </c>
      <c r="B1312" s="104"/>
      <c r="C1312" s="54"/>
      <c r="D1312" s="55"/>
      <c r="E1312" s="182"/>
      <c r="F1312" s="57"/>
      <c r="G1312" s="141">
        <f t="shared" si="53"/>
        <v>1.4000000000170303</v>
      </c>
      <c r="H1312" s="82">
        <f t="shared" si="54"/>
        <v>0</v>
      </c>
      <c r="I1312" s="67"/>
      <c r="J1312" s="73"/>
    </row>
    <row r="1313" spans="1:10" ht="20.25">
      <c r="A1313" s="116">
        <v>1288</v>
      </c>
      <c r="B1313" s="104"/>
      <c r="C1313" s="54"/>
      <c r="D1313" s="55"/>
      <c r="E1313" s="182"/>
      <c r="F1313" s="57"/>
      <c r="G1313" s="141">
        <f t="shared" si="53"/>
        <v>1.4000000000170303</v>
      </c>
      <c r="H1313" s="82">
        <f t="shared" si="54"/>
        <v>0</v>
      </c>
      <c r="I1313" s="67"/>
      <c r="J1313" s="73"/>
    </row>
    <row r="1314" spans="1:10" ht="20.25">
      <c r="A1314" s="116">
        <v>1289</v>
      </c>
      <c r="B1314" s="104"/>
      <c r="C1314" s="54"/>
      <c r="D1314" s="55"/>
      <c r="E1314" s="182"/>
      <c r="F1314" s="57"/>
      <c r="G1314" s="141">
        <f t="shared" si="53"/>
        <v>1.4000000000170303</v>
      </c>
      <c r="H1314" s="82">
        <f t="shared" si="54"/>
        <v>0</v>
      </c>
      <c r="I1314" s="67"/>
      <c r="J1314" s="73"/>
    </row>
    <row r="1315" spans="1:10" ht="20.25">
      <c r="A1315" s="116">
        <v>1290</v>
      </c>
      <c r="B1315" s="104"/>
      <c r="C1315" s="54"/>
      <c r="D1315" s="55"/>
      <c r="E1315" s="182"/>
      <c r="F1315" s="57"/>
      <c r="G1315" s="141">
        <f t="shared" si="53"/>
        <v>1.4000000000170303</v>
      </c>
      <c r="H1315" s="82">
        <f t="shared" si="54"/>
        <v>0</v>
      </c>
      <c r="I1315" s="67"/>
      <c r="J1315" s="73"/>
    </row>
    <row r="1316" spans="1:10" ht="20.25">
      <c r="A1316" s="116">
        <v>1291</v>
      </c>
      <c r="B1316" s="104"/>
      <c r="C1316" s="54"/>
      <c r="D1316" s="55"/>
      <c r="E1316" s="182"/>
      <c r="F1316" s="57"/>
      <c r="G1316" s="141">
        <f t="shared" si="53"/>
        <v>1.4000000000170303</v>
      </c>
      <c r="H1316" s="82">
        <f t="shared" si="54"/>
        <v>0</v>
      </c>
      <c r="I1316" s="67"/>
      <c r="J1316" s="73"/>
    </row>
    <row r="1317" spans="1:10" ht="20.25">
      <c r="A1317" s="116">
        <v>1292</v>
      </c>
      <c r="B1317" s="104"/>
      <c r="C1317" s="54"/>
      <c r="D1317" s="55"/>
      <c r="E1317" s="182"/>
      <c r="F1317" s="57"/>
      <c r="G1317" s="141">
        <f t="shared" si="53"/>
        <v>1.4000000000170303</v>
      </c>
      <c r="H1317" s="82">
        <f t="shared" si="54"/>
        <v>0</v>
      </c>
      <c r="I1317" s="67"/>
      <c r="J1317" s="73"/>
    </row>
    <row r="1318" spans="1:10" ht="20.25">
      <c r="A1318" s="116">
        <v>1293</v>
      </c>
      <c r="B1318" s="104"/>
      <c r="C1318" s="54"/>
      <c r="D1318" s="55"/>
      <c r="E1318" s="182"/>
      <c r="F1318" s="57"/>
      <c r="G1318" s="141">
        <f t="shared" si="53"/>
        <v>1.4000000000170303</v>
      </c>
      <c r="H1318" s="82">
        <f t="shared" si="54"/>
        <v>0</v>
      </c>
      <c r="I1318" s="67"/>
      <c r="J1318" s="73"/>
    </row>
    <row r="1319" spans="1:10" ht="20.25">
      <c r="A1319" s="116">
        <v>1294</v>
      </c>
      <c r="B1319" s="104"/>
      <c r="C1319" s="54"/>
      <c r="D1319" s="55"/>
      <c r="E1319" s="182"/>
      <c r="F1319" s="57"/>
      <c r="G1319" s="141">
        <f t="shared" si="53"/>
        <v>1.4000000000170303</v>
      </c>
      <c r="H1319" s="82">
        <f t="shared" si="54"/>
        <v>0</v>
      </c>
      <c r="I1319" s="67"/>
      <c r="J1319" s="73"/>
    </row>
    <row r="1320" spans="1:10" ht="20.25">
      <c r="A1320" s="116">
        <v>1295</v>
      </c>
      <c r="B1320" s="104"/>
      <c r="C1320" s="54"/>
      <c r="D1320" s="55"/>
      <c r="E1320" s="182"/>
      <c r="F1320" s="57"/>
      <c r="G1320" s="141">
        <f t="shared" si="53"/>
        <v>1.4000000000170303</v>
      </c>
      <c r="H1320" s="82">
        <f t="shared" si="54"/>
        <v>0</v>
      </c>
      <c r="I1320" s="67"/>
      <c r="J1320" s="73"/>
    </row>
    <row r="1321" spans="1:10" ht="20.25">
      <c r="A1321" s="116">
        <v>1296</v>
      </c>
      <c r="B1321" s="104"/>
      <c r="C1321" s="54"/>
      <c r="D1321" s="55"/>
      <c r="E1321" s="182"/>
      <c r="F1321" s="57"/>
      <c r="G1321" s="141">
        <f t="shared" si="53"/>
        <v>1.4000000000170303</v>
      </c>
      <c r="H1321" s="82">
        <f t="shared" si="54"/>
        <v>0</v>
      </c>
      <c r="I1321" s="67"/>
      <c r="J1321" s="73"/>
    </row>
    <row r="1322" spans="1:10" ht="20.25">
      <c r="A1322" s="116">
        <v>1297</v>
      </c>
      <c r="B1322" s="104"/>
      <c r="C1322" s="54"/>
      <c r="D1322" s="55"/>
      <c r="E1322" s="182"/>
      <c r="F1322" s="57"/>
      <c r="G1322" s="141">
        <f t="shared" si="53"/>
        <v>1.4000000000170303</v>
      </c>
      <c r="H1322" s="82">
        <f t="shared" si="54"/>
        <v>0</v>
      </c>
      <c r="I1322" s="67"/>
      <c r="J1322" s="73"/>
    </row>
    <row r="1323" spans="1:10" ht="20.25">
      <c r="A1323" s="116">
        <v>1298</v>
      </c>
      <c r="B1323" s="104"/>
      <c r="C1323" s="54"/>
      <c r="D1323" s="55"/>
      <c r="E1323" s="182"/>
      <c r="F1323" s="57"/>
      <c r="G1323" s="141">
        <f t="shared" si="53"/>
        <v>1.4000000000170303</v>
      </c>
      <c r="H1323" s="82">
        <f t="shared" si="54"/>
        <v>0</v>
      </c>
      <c r="I1323" s="67"/>
      <c r="J1323" s="73"/>
    </row>
    <row r="1324" spans="1:10" ht="20.25">
      <c r="A1324" s="116">
        <v>1299</v>
      </c>
      <c r="B1324" s="104"/>
      <c r="C1324" s="54"/>
      <c r="D1324" s="55"/>
      <c r="E1324" s="182"/>
      <c r="F1324" s="57"/>
      <c r="G1324" s="141">
        <f t="shared" si="53"/>
        <v>1.4000000000170303</v>
      </c>
      <c r="H1324" s="82">
        <f t="shared" si="54"/>
        <v>0</v>
      </c>
      <c r="I1324" s="67"/>
      <c r="J1324" s="73"/>
    </row>
    <row r="1325" spans="1:10" ht="20.25">
      <c r="A1325" s="116">
        <v>1300</v>
      </c>
      <c r="B1325" s="104"/>
      <c r="C1325" s="54"/>
      <c r="D1325" s="55"/>
      <c r="E1325" s="182"/>
      <c r="F1325" s="57"/>
      <c r="G1325" s="141">
        <f t="shared" si="53"/>
        <v>1.4000000000170303</v>
      </c>
      <c r="H1325" s="82">
        <f t="shared" si="54"/>
        <v>0</v>
      </c>
      <c r="I1325" s="67"/>
      <c r="J1325" s="73"/>
    </row>
    <row r="1326" spans="1:10" ht="20.25">
      <c r="A1326" s="116">
        <v>1301</v>
      </c>
      <c r="B1326" s="104"/>
      <c r="C1326" s="54"/>
      <c r="D1326" s="55"/>
      <c r="E1326" s="182"/>
      <c r="F1326" s="57"/>
      <c r="G1326" s="141">
        <f t="shared" si="53"/>
        <v>1.4000000000170303</v>
      </c>
      <c r="H1326" s="82">
        <f t="shared" si="54"/>
        <v>0</v>
      </c>
      <c r="I1326" s="67"/>
      <c r="J1326" s="73"/>
    </row>
    <row r="1327" spans="1:10" ht="20.25">
      <c r="A1327" s="116">
        <v>1302</v>
      </c>
      <c r="B1327" s="104"/>
      <c r="C1327" s="54"/>
      <c r="D1327" s="55"/>
      <c r="E1327" s="182"/>
      <c r="F1327" s="57"/>
      <c r="G1327" s="141">
        <f t="shared" si="53"/>
        <v>1.4000000000170303</v>
      </c>
      <c r="H1327" s="82">
        <f t="shared" si="54"/>
        <v>0</v>
      </c>
      <c r="I1327" s="67"/>
      <c r="J1327" s="73"/>
    </row>
    <row r="1328" spans="1:10" ht="20.25">
      <c r="A1328" s="116">
        <v>1303</v>
      </c>
      <c r="B1328" s="104"/>
      <c r="C1328" s="54"/>
      <c r="D1328" s="55"/>
      <c r="E1328" s="182"/>
      <c r="F1328" s="57"/>
      <c r="G1328" s="141">
        <f t="shared" si="53"/>
        <v>1.4000000000170303</v>
      </c>
      <c r="H1328" s="82">
        <f t="shared" si="54"/>
        <v>0</v>
      </c>
      <c r="I1328" s="67"/>
      <c r="J1328" s="73"/>
    </row>
    <row r="1329" spans="1:10" ht="20.25">
      <c r="A1329" s="116">
        <v>1304</v>
      </c>
      <c r="B1329" s="104"/>
      <c r="C1329" s="54"/>
      <c r="D1329" s="55"/>
      <c r="E1329" s="182"/>
      <c r="F1329" s="57"/>
      <c r="G1329" s="141">
        <f t="shared" si="53"/>
        <v>1.4000000000170303</v>
      </c>
      <c r="H1329" s="82">
        <f t="shared" si="54"/>
        <v>0</v>
      </c>
      <c r="I1329" s="67"/>
      <c r="J1329" s="73"/>
    </row>
    <row r="1330" spans="1:10" ht="20.25">
      <c r="A1330" s="116">
        <v>1305</v>
      </c>
      <c r="B1330" s="104"/>
      <c r="C1330" s="54"/>
      <c r="D1330" s="55"/>
      <c r="E1330" s="182"/>
      <c r="F1330" s="57"/>
      <c r="G1330" s="141">
        <f t="shared" si="53"/>
        <v>1.4000000000170303</v>
      </c>
      <c r="H1330" s="82">
        <f t="shared" si="54"/>
        <v>0</v>
      </c>
      <c r="I1330" s="67"/>
      <c r="J1330" s="73"/>
    </row>
    <row r="1331" spans="1:10" ht="20.25">
      <c r="A1331" s="116">
        <v>1306</v>
      </c>
      <c r="B1331" s="104"/>
      <c r="C1331" s="54"/>
      <c r="D1331" s="55"/>
      <c r="E1331" s="182"/>
      <c r="F1331" s="57"/>
      <c r="G1331" s="141">
        <f t="shared" si="53"/>
        <v>1.4000000000170303</v>
      </c>
      <c r="H1331" s="82">
        <f t="shared" si="54"/>
        <v>0</v>
      </c>
      <c r="I1331" s="67"/>
      <c r="J1331" s="73"/>
    </row>
    <row r="1332" spans="1:10" ht="20.25">
      <c r="A1332" s="116">
        <v>1307</v>
      </c>
      <c r="B1332" s="104"/>
      <c r="C1332" s="54"/>
      <c r="D1332" s="55"/>
      <c r="E1332" s="182"/>
      <c r="F1332" s="57"/>
      <c r="G1332" s="141">
        <f t="shared" si="53"/>
        <v>1.4000000000170303</v>
      </c>
      <c r="H1332" s="82">
        <f t="shared" si="54"/>
        <v>0</v>
      </c>
      <c r="I1332" s="67"/>
      <c r="J1332" s="73"/>
    </row>
    <row r="1333" spans="1:10" ht="20.25">
      <c r="A1333" s="116">
        <v>1308</v>
      </c>
      <c r="B1333" s="104"/>
      <c r="C1333" s="54"/>
      <c r="D1333" s="55"/>
      <c r="E1333" s="182"/>
      <c r="F1333" s="57"/>
      <c r="G1333" s="141">
        <f t="shared" si="53"/>
        <v>1.4000000000170303</v>
      </c>
      <c r="H1333" s="82">
        <f t="shared" si="54"/>
        <v>0</v>
      </c>
      <c r="I1333" s="67"/>
      <c r="J1333" s="73"/>
    </row>
    <row r="1334" spans="1:10" ht="20.25">
      <c r="A1334" s="116">
        <v>1309</v>
      </c>
      <c r="B1334" s="104"/>
      <c r="C1334" s="54"/>
      <c r="D1334" s="55"/>
      <c r="E1334" s="182"/>
      <c r="F1334" s="57"/>
      <c r="G1334" s="141">
        <f t="shared" si="53"/>
        <v>1.4000000000170303</v>
      </c>
      <c r="H1334" s="82">
        <f t="shared" si="54"/>
        <v>0</v>
      </c>
      <c r="I1334" s="67"/>
      <c r="J1334" s="73"/>
    </row>
    <row r="1335" spans="1:10" ht="20.25">
      <c r="A1335" s="116">
        <v>1310</v>
      </c>
      <c r="B1335" s="104"/>
      <c r="C1335" s="54"/>
      <c r="D1335" s="55"/>
      <c r="E1335" s="182"/>
      <c r="F1335" s="57"/>
      <c r="G1335" s="141">
        <f t="shared" si="53"/>
        <v>1.4000000000170303</v>
      </c>
      <c r="H1335" s="82">
        <f t="shared" si="54"/>
        <v>0</v>
      </c>
      <c r="I1335" s="67"/>
      <c r="J1335" s="73"/>
    </row>
    <row r="1336" spans="1:10" ht="20.25">
      <c r="A1336" s="116">
        <v>1311</v>
      </c>
      <c r="B1336" s="104"/>
      <c r="C1336" s="54"/>
      <c r="D1336" s="55"/>
      <c r="E1336" s="182"/>
      <c r="F1336" s="57"/>
      <c r="G1336" s="141">
        <f t="shared" si="53"/>
        <v>1.4000000000170303</v>
      </c>
      <c r="H1336" s="82">
        <f t="shared" si="54"/>
        <v>0</v>
      </c>
      <c r="I1336" s="67"/>
      <c r="J1336" s="73"/>
    </row>
    <row r="1337" spans="1:10" ht="20.25">
      <c r="A1337" s="116">
        <v>1312</v>
      </c>
      <c r="B1337" s="104"/>
      <c r="C1337" s="54"/>
      <c r="D1337" s="55"/>
      <c r="E1337" s="182"/>
      <c r="F1337" s="57"/>
      <c r="G1337" s="141">
        <f t="shared" si="53"/>
        <v>1.4000000000170303</v>
      </c>
      <c r="H1337" s="82">
        <f t="shared" si="54"/>
        <v>0</v>
      </c>
      <c r="I1337" s="67"/>
      <c r="J1337" s="73"/>
    </row>
    <row r="1338" spans="1:10" ht="20.25">
      <c r="A1338" s="116">
        <v>1313</v>
      </c>
      <c r="B1338" s="104"/>
      <c r="C1338" s="54"/>
      <c r="D1338" s="55"/>
      <c r="E1338" s="182"/>
      <c r="F1338" s="57"/>
      <c r="G1338" s="141">
        <f t="shared" si="53"/>
        <v>1.4000000000170303</v>
      </c>
      <c r="H1338" s="82">
        <f t="shared" si="54"/>
        <v>0</v>
      </c>
      <c r="I1338" s="67"/>
      <c r="J1338" s="73"/>
    </row>
    <row r="1339" spans="1:10" ht="20.25">
      <c r="A1339" s="116">
        <v>1314</v>
      </c>
      <c r="B1339" s="104"/>
      <c r="C1339" s="54"/>
      <c r="D1339" s="55"/>
      <c r="E1339" s="182"/>
      <c r="F1339" s="57"/>
      <c r="G1339" s="141">
        <f t="shared" si="53"/>
        <v>1.4000000000170303</v>
      </c>
      <c r="H1339" s="82">
        <f t="shared" si="54"/>
        <v>0</v>
      </c>
      <c r="I1339" s="67"/>
      <c r="J1339" s="73"/>
    </row>
    <row r="1340" spans="1:10" ht="20.25">
      <c r="A1340" s="116">
        <v>1315</v>
      </c>
      <c r="B1340" s="104"/>
      <c r="C1340" s="54"/>
      <c r="D1340" s="55"/>
      <c r="E1340" s="182"/>
      <c r="F1340" s="57"/>
      <c r="G1340" s="141">
        <f t="shared" si="53"/>
        <v>1.4000000000170303</v>
      </c>
      <c r="H1340" s="82">
        <f t="shared" si="54"/>
        <v>0</v>
      </c>
      <c r="I1340" s="67"/>
      <c r="J1340" s="73"/>
    </row>
    <row r="1341" spans="1:10" ht="20.25">
      <c r="A1341" s="116">
        <v>1316</v>
      </c>
      <c r="B1341" s="104"/>
      <c r="C1341" s="54"/>
      <c r="D1341" s="55"/>
      <c r="E1341" s="182"/>
      <c r="F1341" s="57"/>
      <c r="G1341" s="141">
        <f t="shared" si="53"/>
        <v>1.4000000000170303</v>
      </c>
      <c r="H1341" s="82">
        <f t="shared" si="54"/>
        <v>0</v>
      </c>
      <c r="I1341" s="67"/>
      <c r="J1341" s="73"/>
    </row>
    <row r="1342" spans="1:10" ht="20.25">
      <c r="A1342" s="116">
        <v>1317</v>
      </c>
      <c r="B1342" s="104"/>
      <c r="C1342" s="54"/>
      <c r="D1342" s="55"/>
      <c r="E1342" s="182"/>
      <c r="F1342" s="57"/>
      <c r="G1342" s="141">
        <f t="shared" si="53"/>
        <v>1.4000000000170303</v>
      </c>
      <c r="H1342" s="82">
        <f t="shared" si="54"/>
        <v>0</v>
      </c>
      <c r="I1342" s="67"/>
      <c r="J1342" s="73"/>
    </row>
    <row r="1343" spans="1:10" ht="20.25">
      <c r="A1343" s="116">
        <v>1318</v>
      </c>
      <c r="B1343" s="104"/>
      <c r="C1343" s="54"/>
      <c r="D1343" s="55"/>
      <c r="E1343" s="182"/>
      <c r="F1343" s="57"/>
      <c r="G1343" s="141">
        <f t="shared" si="53"/>
        <v>1.4000000000170303</v>
      </c>
      <c r="H1343" s="82">
        <f t="shared" si="54"/>
        <v>0</v>
      </c>
      <c r="I1343" s="67"/>
      <c r="J1343" s="73"/>
    </row>
    <row r="1344" spans="1:10" ht="20.25">
      <c r="A1344" s="116">
        <v>1319</v>
      </c>
      <c r="B1344" s="104"/>
      <c r="C1344" s="54"/>
      <c r="D1344" s="55"/>
      <c r="E1344" s="182"/>
      <c r="F1344" s="57"/>
      <c r="G1344" s="141">
        <f t="shared" si="53"/>
        <v>1.4000000000170303</v>
      </c>
      <c r="H1344" s="82">
        <f t="shared" si="54"/>
        <v>0</v>
      </c>
      <c r="I1344" s="67"/>
      <c r="J1344" s="73"/>
    </row>
    <row r="1345" spans="1:10" ht="20.25">
      <c r="A1345" s="116">
        <v>1320</v>
      </c>
      <c r="B1345" s="104"/>
      <c r="C1345" s="54"/>
      <c r="D1345" s="55"/>
      <c r="E1345" s="182"/>
      <c r="F1345" s="57"/>
      <c r="G1345" s="141">
        <f t="shared" si="53"/>
        <v>1.4000000000170303</v>
      </c>
      <c r="H1345" s="82">
        <f t="shared" si="54"/>
        <v>0</v>
      </c>
      <c r="I1345" s="67"/>
      <c r="J1345" s="73"/>
    </row>
    <row r="1346" spans="1:10" ht="20.25">
      <c r="A1346" s="116">
        <v>1321</v>
      </c>
      <c r="B1346" s="104"/>
      <c r="C1346" s="54"/>
      <c r="D1346" s="55"/>
      <c r="E1346" s="182"/>
      <c r="F1346" s="57"/>
      <c r="G1346" s="141">
        <f t="shared" si="53"/>
        <v>1.4000000000170303</v>
      </c>
      <c r="H1346" s="82">
        <f t="shared" si="54"/>
        <v>0</v>
      </c>
      <c r="I1346" s="67"/>
      <c r="J1346" s="73"/>
    </row>
    <row r="1347" spans="1:10" ht="20.25">
      <c r="A1347" s="116">
        <v>1322</v>
      </c>
      <c r="B1347" s="104"/>
      <c r="C1347" s="54"/>
      <c r="D1347" s="55"/>
      <c r="E1347" s="182"/>
      <c r="F1347" s="57"/>
      <c r="G1347" s="141">
        <f t="shared" si="53"/>
        <v>1.4000000000170303</v>
      </c>
      <c r="H1347" s="82">
        <f t="shared" si="54"/>
        <v>0</v>
      </c>
      <c r="I1347" s="67"/>
      <c r="J1347" s="73"/>
    </row>
    <row r="1348" spans="1:10" ht="20.25">
      <c r="A1348" s="116">
        <v>1323</v>
      </c>
      <c r="B1348" s="104"/>
      <c r="C1348" s="54"/>
      <c r="D1348" s="55"/>
      <c r="E1348" s="182"/>
      <c r="F1348" s="57"/>
      <c r="G1348" s="141">
        <f t="shared" si="53"/>
        <v>1.4000000000170303</v>
      </c>
      <c r="H1348" s="82">
        <f t="shared" si="54"/>
        <v>0</v>
      </c>
      <c r="I1348" s="67"/>
      <c r="J1348" s="73"/>
    </row>
    <row r="1349" spans="1:10" ht="20.25">
      <c r="A1349" s="116">
        <v>1324</v>
      </c>
      <c r="B1349" s="104"/>
      <c r="C1349" s="54"/>
      <c r="D1349" s="55"/>
      <c r="E1349" s="182"/>
      <c r="F1349" s="57"/>
      <c r="G1349" s="141">
        <f t="shared" si="53"/>
        <v>1.4000000000170303</v>
      </c>
      <c r="H1349" s="82">
        <f t="shared" si="54"/>
        <v>0</v>
      </c>
      <c r="I1349" s="67"/>
      <c r="J1349" s="73"/>
    </row>
    <row r="1350" spans="1:10" ht="20.25">
      <c r="A1350" s="116">
        <v>1325</v>
      </c>
      <c r="B1350" s="104"/>
      <c r="C1350" s="54"/>
      <c r="D1350" s="55"/>
      <c r="E1350" s="182"/>
      <c r="F1350" s="57"/>
      <c r="G1350" s="141">
        <f t="shared" si="53"/>
        <v>1.4000000000170303</v>
      </c>
      <c r="H1350" s="82">
        <f t="shared" si="54"/>
        <v>0</v>
      </c>
      <c r="I1350" s="67"/>
      <c r="J1350" s="73"/>
    </row>
    <row r="1351" spans="1:10" ht="20.25">
      <c r="A1351" s="116">
        <v>1326</v>
      </c>
      <c r="B1351" s="104"/>
      <c r="C1351" s="54"/>
      <c r="D1351" s="55"/>
      <c r="E1351" s="182"/>
      <c r="F1351" s="57"/>
      <c r="G1351" s="141">
        <f t="shared" si="53"/>
        <v>1.4000000000170303</v>
      </c>
      <c r="H1351" s="82">
        <f t="shared" si="54"/>
        <v>0</v>
      </c>
      <c r="I1351" s="67"/>
      <c r="J1351" s="73"/>
    </row>
    <row r="1352" spans="1:10" ht="20.25">
      <c r="A1352" s="116">
        <v>1327</v>
      </c>
      <c r="B1352" s="104"/>
      <c r="C1352" s="54"/>
      <c r="D1352" s="55"/>
      <c r="E1352" s="182"/>
      <c r="F1352" s="57"/>
      <c r="G1352" s="141">
        <f t="shared" si="53"/>
        <v>1.4000000000170303</v>
      </c>
      <c r="H1352" s="82">
        <f t="shared" si="54"/>
        <v>0</v>
      </c>
      <c r="I1352" s="67"/>
      <c r="J1352" s="73"/>
    </row>
    <row r="1353" spans="1:10" ht="20.25">
      <c r="A1353" s="116">
        <v>1328</v>
      </c>
      <c r="B1353" s="104"/>
      <c r="C1353" s="54"/>
      <c r="D1353" s="55"/>
      <c r="E1353" s="182"/>
      <c r="F1353" s="57"/>
      <c r="G1353" s="141">
        <f t="shared" si="53"/>
        <v>1.4000000000170303</v>
      </c>
      <c r="H1353" s="82">
        <f t="shared" si="54"/>
        <v>0</v>
      </c>
      <c r="I1353" s="67"/>
      <c r="J1353" s="73"/>
    </row>
    <row r="1354" spans="1:10" ht="20.25">
      <c r="A1354" s="116">
        <v>1329</v>
      </c>
      <c r="B1354" s="104"/>
      <c r="C1354" s="54"/>
      <c r="D1354" s="55"/>
      <c r="E1354" s="182"/>
      <c r="F1354" s="57"/>
      <c r="G1354" s="141">
        <f t="shared" si="53"/>
        <v>1.4000000000170303</v>
      </c>
      <c r="H1354" s="82">
        <f t="shared" si="54"/>
        <v>0</v>
      </c>
      <c r="I1354" s="67"/>
      <c r="J1354" s="73"/>
    </row>
    <row r="1355" spans="1:10" ht="20.25">
      <c r="A1355" s="116">
        <v>1330</v>
      </c>
      <c r="B1355" s="104"/>
      <c r="C1355" s="54"/>
      <c r="D1355" s="55"/>
      <c r="E1355" s="182"/>
      <c r="F1355" s="57"/>
      <c r="G1355" s="141">
        <f t="shared" si="53"/>
        <v>1.4000000000170303</v>
      </c>
      <c r="H1355" s="82">
        <f t="shared" si="54"/>
        <v>0</v>
      </c>
      <c r="I1355" s="67"/>
      <c r="J1355" s="73"/>
    </row>
    <row r="1356" spans="1:10" ht="20.25">
      <c r="A1356" s="116">
        <v>1331</v>
      </c>
      <c r="B1356" s="104"/>
      <c r="C1356" s="54"/>
      <c r="D1356" s="55"/>
      <c r="E1356" s="182"/>
      <c r="F1356" s="57"/>
      <c r="G1356" s="141">
        <f t="shared" si="53"/>
        <v>1.4000000000170303</v>
      </c>
      <c r="H1356" s="82">
        <f t="shared" si="54"/>
        <v>0</v>
      </c>
      <c r="I1356" s="67"/>
      <c r="J1356" s="73"/>
    </row>
    <row r="1357" spans="1:10" ht="20.25">
      <c r="A1357" s="116">
        <v>1332</v>
      </c>
      <c r="B1357" s="104"/>
      <c r="C1357" s="54"/>
      <c r="D1357" s="55"/>
      <c r="E1357" s="182"/>
      <c r="F1357" s="57"/>
      <c r="G1357" s="141">
        <f t="shared" si="53"/>
        <v>1.4000000000170303</v>
      </c>
      <c r="H1357" s="82">
        <f t="shared" si="54"/>
        <v>0</v>
      </c>
      <c r="I1357" s="67"/>
      <c r="J1357" s="73"/>
    </row>
    <row r="1358" spans="1:10" ht="20.25">
      <c r="A1358" s="116">
        <v>1333</v>
      </c>
      <c r="B1358" s="104"/>
      <c r="C1358" s="54"/>
      <c r="D1358" s="55"/>
      <c r="E1358" s="182"/>
      <c r="F1358" s="57"/>
      <c r="G1358" s="141">
        <f t="shared" si="53"/>
        <v>1.4000000000170303</v>
      </c>
      <c r="H1358" s="82">
        <f t="shared" si="54"/>
        <v>0</v>
      </c>
      <c r="I1358" s="67"/>
      <c r="J1358" s="73"/>
    </row>
    <row r="1359" spans="1:10" ht="20.25">
      <c r="A1359" s="116">
        <v>1334</v>
      </c>
      <c r="B1359" s="104"/>
      <c r="C1359" s="54"/>
      <c r="D1359" s="55"/>
      <c r="E1359" s="182"/>
      <c r="F1359" s="57"/>
      <c r="G1359" s="141">
        <f t="shared" si="53"/>
        <v>1.4000000000170303</v>
      </c>
      <c r="H1359" s="82">
        <f t="shared" si="54"/>
        <v>0</v>
      </c>
      <c r="I1359" s="67"/>
      <c r="J1359" s="73"/>
    </row>
    <row r="1360" spans="1:10" ht="20.25">
      <c r="A1360" s="116">
        <v>1335</v>
      </c>
      <c r="B1360" s="104"/>
      <c r="C1360" s="54"/>
      <c r="D1360" s="55"/>
      <c r="E1360" s="182"/>
      <c r="F1360" s="57"/>
      <c r="G1360" s="141">
        <f t="shared" si="53"/>
        <v>1.4000000000170303</v>
      </c>
      <c r="H1360" s="82">
        <f t="shared" si="54"/>
        <v>0</v>
      </c>
      <c r="I1360" s="67"/>
      <c r="J1360" s="73"/>
    </row>
    <row r="1361" spans="1:10" ht="20.25">
      <c r="A1361" s="116">
        <v>1336</v>
      </c>
      <c r="B1361" s="104"/>
      <c r="C1361" s="54"/>
      <c r="D1361" s="55"/>
      <c r="E1361" s="182"/>
      <c r="F1361" s="57"/>
      <c r="G1361" s="141">
        <f t="shared" si="53"/>
        <v>1.4000000000170303</v>
      </c>
      <c r="H1361" s="82">
        <f t="shared" si="54"/>
        <v>0</v>
      </c>
      <c r="I1361" s="67"/>
      <c r="J1361" s="73"/>
    </row>
    <row r="1362" spans="1:10" ht="20.25">
      <c r="A1362" s="116">
        <v>1337</v>
      </c>
      <c r="B1362" s="104"/>
      <c r="C1362" s="54"/>
      <c r="D1362" s="55"/>
      <c r="E1362" s="182"/>
      <c r="F1362" s="57"/>
      <c r="G1362" s="141">
        <f t="shared" si="53"/>
        <v>1.4000000000170303</v>
      </c>
      <c r="H1362" s="82">
        <f t="shared" si="54"/>
        <v>0</v>
      </c>
      <c r="I1362" s="67"/>
      <c r="J1362" s="73"/>
    </row>
    <row r="1363" spans="1:10" ht="20.25">
      <c r="A1363" s="116">
        <v>1338</v>
      </c>
      <c r="B1363" s="104"/>
      <c r="C1363" s="54"/>
      <c r="D1363" s="55"/>
      <c r="E1363" s="182"/>
      <c r="F1363" s="57"/>
      <c r="G1363" s="141">
        <f t="shared" si="53"/>
        <v>1.4000000000170303</v>
      </c>
      <c r="H1363" s="82">
        <f t="shared" si="54"/>
        <v>0</v>
      </c>
      <c r="I1363" s="67"/>
      <c r="J1363" s="73"/>
    </row>
    <row r="1364" spans="1:10" ht="20.25">
      <c r="A1364" s="116">
        <v>1339</v>
      </c>
      <c r="B1364" s="104"/>
      <c r="C1364" s="54"/>
      <c r="D1364" s="55"/>
      <c r="E1364" s="182"/>
      <c r="F1364" s="57"/>
      <c r="G1364" s="141">
        <f t="shared" si="53"/>
        <v>1.4000000000170303</v>
      </c>
      <c r="H1364" s="82">
        <f t="shared" si="54"/>
        <v>0</v>
      </c>
      <c r="I1364" s="67"/>
      <c r="J1364" s="73"/>
    </row>
    <row r="1365" spans="1:10" ht="20.25">
      <c r="A1365" s="116">
        <v>1340</v>
      </c>
      <c r="B1365" s="104"/>
      <c r="C1365" s="54"/>
      <c r="D1365" s="55"/>
      <c r="E1365" s="182"/>
      <c r="F1365" s="57"/>
      <c r="G1365" s="141">
        <f t="shared" si="53"/>
        <v>1.4000000000170303</v>
      </c>
      <c r="H1365" s="82">
        <f t="shared" si="54"/>
        <v>0</v>
      </c>
      <c r="I1365" s="67"/>
      <c r="J1365" s="73"/>
    </row>
    <row r="1366" spans="1:10" ht="20.25">
      <c r="A1366" s="116">
        <v>1341</v>
      </c>
      <c r="B1366" s="104"/>
      <c r="C1366" s="54"/>
      <c r="D1366" s="55"/>
      <c r="E1366" s="182"/>
      <c r="F1366" s="57"/>
      <c r="G1366" s="141">
        <f t="shared" si="53"/>
        <v>1.4000000000170303</v>
      </c>
      <c r="H1366" s="82">
        <f t="shared" si="54"/>
        <v>0</v>
      </c>
      <c r="I1366" s="67"/>
      <c r="J1366" s="73"/>
    </row>
    <row r="1367" spans="1:10" ht="20.25">
      <c r="A1367" s="116">
        <v>1342</v>
      </c>
      <c r="B1367" s="104"/>
      <c r="C1367" s="54"/>
      <c r="D1367" s="55"/>
      <c r="E1367" s="182"/>
      <c r="F1367" s="57"/>
      <c r="G1367" s="141">
        <f t="shared" si="53"/>
        <v>1.4000000000170303</v>
      </c>
      <c r="H1367" s="82">
        <f t="shared" si="54"/>
        <v>0</v>
      </c>
      <c r="I1367" s="67"/>
      <c r="J1367" s="73"/>
    </row>
    <row r="1368" spans="1:10" ht="20.25">
      <c r="A1368" s="116">
        <v>1343</v>
      </c>
      <c r="B1368" s="104"/>
      <c r="C1368" s="54"/>
      <c r="D1368" s="55"/>
      <c r="E1368" s="182"/>
      <c r="F1368" s="57"/>
      <c r="G1368" s="141">
        <f t="shared" si="53"/>
        <v>1.4000000000170303</v>
      </c>
      <c r="H1368" s="82">
        <f t="shared" si="54"/>
        <v>0</v>
      </c>
      <c r="I1368" s="67"/>
      <c r="J1368" s="73"/>
    </row>
    <row r="1369" spans="1:10" ht="20.25">
      <c r="A1369" s="116">
        <v>1344</v>
      </c>
      <c r="B1369" s="104"/>
      <c r="C1369" s="54"/>
      <c r="D1369" s="55"/>
      <c r="E1369" s="182"/>
      <c r="F1369" s="57"/>
      <c r="G1369" s="141">
        <f t="shared" si="53"/>
        <v>1.4000000000170303</v>
      </c>
      <c r="H1369" s="82">
        <f t="shared" si="54"/>
        <v>0</v>
      </c>
      <c r="I1369" s="67"/>
      <c r="J1369" s="73"/>
    </row>
    <row r="1370" spans="1:10" ht="20.25">
      <c r="A1370" s="116">
        <v>1345</v>
      </c>
      <c r="B1370" s="104"/>
      <c r="C1370" s="54"/>
      <c r="D1370" s="55"/>
      <c r="E1370" s="182"/>
      <c r="F1370" s="57"/>
      <c r="G1370" s="141">
        <f t="shared" si="53"/>
        <v>1.4000000000170303</v>
      </c>
      <c r="H1370" s="82">
        <f t="shared" si="54"/>
        <v>0</v>
      </c>
      <c r="I1370" s="67"/>
      <c r="J1370" s="73"/>
    </row>
    <row r="1371" spans="1:10" ht="20.25">
      <c r="A1371" s="116">
        <v>1346</v>
      </c>
      <c r="B1371" s="104"/>
      <c r="C1371" s="54"/>
      <c r="D1371" s="55"/>
      <c r="E1371" s="182"/>
      <c r="F1371" s="57"/>
      <c r="G1371" s="141">
        <f t="shared" si="53"/>
        <v>1.4000000000170303</v>
      </c>
      <c r="H1371" s="82">
        <f t="shared" si="54"/>
        <v>0</v>
      </c>
      <c r="I1371" s="67"/>
      <c r="J1371" s="73"/>
    </row>
    <row r="1372" spans="1:10" ht="20.25">
      <c r="D1372" s="55"/>
      <c r="E1372" s="182"/>
      <c r="F1372" s="57"/>
      <c r="G1372" s="141">
        <f t="shared" ref="G1372:G1398" si="55">G1371-E1372+C1372</f>
        <v>1.4000000000170303</v>
      </c>
      <c r="H1372" s="82">
        <f t="shared" si="54"/>
        <v>0</v>
      </c>
      <c r="I1372" s="67"/>
    </row>
    <row r="1373" spans="1:10" ht="20.25">
      <c r="D1373" s="55"/>
      <c r="E1373" s="182"/>
      <c r="F1373" s="57"/>
      <c r="G1373" s="141">
        <f t="shared" si="55"/>
        <v>1.4000000000170303</v>
      </c>
      <c r="H1373" s="82">
        <f t="shared" si="54"/>
        <v>0</v>
      </c>
      <c r="I1373" s="67"/>
    </row>
    <row r="1374" spans="1:10" ht="20.25">
      <c r="D1374" s="55"/>
      <c r="E1374" s="182"/>
      <c r="F1374" s="57"/>
      <c r="G1374" s="141">
        <f t="shared" si="55"/>
        <v>1.4000000000170303</v>
      </c>
      <c r="H1374" s="82">
        <f t="shared" si="54"/>
        <v>0</v>
      </c>
      <c r="I1374" s="67"/>
    </row>
    <row r="1375" spans="1:10" ht="20.25">
      <c r="D1375" s="55"/>
      <c r="E1375" s="182"/>
      <c r="F1375" s="57"/>
      <c r="G1375" s="141">
        <f t="shared" si="55"/>
        <v>1.4000000000170303</v>
      </c>
      <c r="H1375" s="82">
        <f t="shared" ref="H1375:H1398" si="56">H1374-F1375+D1375</f>
        <v>0</v>
      </c>
      <c r="I1375" s="67"/>
    </row>
    <row r="1376" spans="1:10" ht="20.25">
      <c r="D1376" s="55"/>
      <c r="E1376" s="182"/>
      <c r="F1376" s="57"/>
      <c r="G1376" s="141">
        <f t="shared" si="55"/>
        <v>1.4000000000170303</v>
      </c>
      <c r="H1376" s="82">
        <f t="shared" si="56"/>
        <v>0</v>
      </c>
      <c r="I1376" s="67"/>
    </row>
    <row r="1377" spans="4:9" ht="20.25">
      <c r="D1377" s="55"/>
      <c r="E1377" s="182"/>
      <c r="F1377" s="57"/>
      <c r="G1377" s="141">
        <f t="shared" si="55"/>
        <v>1.4000000000170303</v>
      </c>
      <c r="H1377" s="82">
        <f t="shared" si="56"/>
        <v>0</v>
      </c>
      <c r="I1377" s="67"/>
    </row>
    <row r="1378" spans="4:9" ht="20.25">
      <c r="D1378" s="55"/>
      <c r="E1378" s="182"/>
      <c r="F1378" s="57"/>
      <c r="G1378" s="141">
        <f t="shared" si="55"/>
        <v>1.4000000000170303</v>
      </c>
      <c r="H1378" s="82">
        <f t="shared" si="56"/>
        <v>0</v>
      </c>
      <c r="I1378" s="67"/>
    </row>
    <row r="1379" spans="4:9" ht="20.25">
      <c r="D1379" s="55"/>
      <c r="E1379" s="182"/>
      <c r="F1379" s="57"/>
      <c r="G1379" s="141">
        <f t="shared" si="55"/>
        <v>1.4000000000170303</v>
      </c>
      <c r="H1379" s="82">
        <f t="shared" si="56"/>
        <v>0</v>
      </c>
      <c r="I1379" s="67"/>
    </row>
    <row r="1380" spans="4:9" ht="20.25">
      <c r="D1380" s="55"/>
      <c r="E1380" s="182"/>
      <c r="F1380" s="57"/>
      <c r="G1380" s="141">
        <f t="shared" si="55"/>
        <v>1.4000000000170303</v>
      </c>
      <c r="H1380" s="82">
        <f t="shared" si="56"/>
        <v>0</v>
      </c>
      <c r="I1380" s="67"/>
    </row>
    <row r="1381" spans="4:9" ht="20.25">
      <c r="D1381" s="55"/>
      <c r="E1381" s="182"/>
      <c r="F1381" s="57"/>
      <c r="G1381" s="141">
        <f t="shared" si="55"/>
        <v>1.4000000000170303</v>
      </c>
      <c r="H1381" s="82">
        <f t="shared" si="56"/>
        <v>0</v>
      </c>
      <c r="I1381" s="67"/>
    </row>
    <row r="1382" spans="4:9" ht="20.25">
      <c r="D1382" s="55"/>
      <c r="E1382" s="182"/>
      <c r="F1382" s="57"/>
      <c r="G1382" s="141">
        <f t="shared" si="55"/>
        <v>1.4000000000170303</v>
      </c>
      <c r="H1382" s="82">
        <f t="shared" si="56"/>
        <v>0</v>
      </c>
      <c r="I1382" s="67"/>
    </row>
    <row r="1383" spans="4:9" ht="20.25">
      <c r="D1383" s="55"/>
      <c r="E1383" s="182"/>
      <c r="F1383" s="57"/>
      <c r="G1383" s="141">
        <f t="shared" si="55"/>
        <v>1.4000000000170303</v>
      </c>
      <c r="H1383" s="82">
        <f t="shared" si="56"/>
        <v>0</v>
      </c>
      <c r="I1383" s="67"/>
    </row>
    <row r="1384" spans="4:9" ht="20.25">
      <c r="E1384" s="182"/>
      <c r="F1384" s="57"/>
      <c r="G1384" s="141">
        <f t="shared" si="55"/>
        <v>1.4000000000170303</v>
      </c>
      <c r="H1384" s="82">
        <f t="shared" si="56"/>
        <v>0</v>
      </c>
      <c r="I1384" s="67"/>
    </row>
    <row r="1385" spans="4:9" ht="20.25">
      <c r="E1385" s="182"/>
      <c r="F1385" s="57"/>
      <c r="G1385" s="141">
        <f t="shared" si="55"/>
        <v>1.4000000000170303</v>
      </c>
      <c r="H1385" s="82">
        <f t="shared" si="56"/>
        <v>0</v>
      </c>
      <c r="I1385" s="67"/>
    </row>
    <row r="1386" spans="4:9" ht="20.25">
      <c r="E1386" s="182"/>
      <c r="F1386" s="57"/>
      <c r="G1386" s="141">
        <f t="shared" si="55"/>
        <v>1.4000000000170303</v>
      </c>
      <c r="H1386" s="82">
        <f t="shared" si="56"/>
        <v>0</v>
      </c>
      <c r="I1386" s="67"/>
    </row>
    <row r="1387" spans="4:9" ht="20.25">
      <c r="E1387" s="182"/>
      <c r="F1387" s="57"/>
      <c r="G1387" s="141">
        <f t="shared" si="55"/>
        <v>1.4000000000170303</v>
      </c>
      <c r="H1387" s="82">
        <f t="shared" si="56"/>
        <v>0</v>
      </c>
      <c r="I1387" s="67"/>
    </row>
    <row r="1388" spans="4:9" ht="20.25">
      <c r="E1388" s="182"/>
      <c r="F1388" s="57"/>
      <c r="G1388" s="141">
        <f t="shared" si="55"/>
        <v>1.4000000000170303</v>
      </c>
      <c r="H1388" s="82">
        <f t="shared" si="56"/>
        <v>0</v>
      </c>
      <c r="I1388" s="67"/>
    </row>
    <row r="1389" spans="4:9" ht="20.25">
      <c r="E1389" s="182"/>
      <c r="F1389" s="57"/>
      <c r="G1389" s="141">
        <f t="shared" si="55"/>
        <v>1.4000000000170303</v>
      </c>
      <c r="H1389" s="82">
        <f t="shared" si="56"/>
        <v>0</v>
      </c>
    </row>
    <row r="1390" spans="4:9" ht="20.25">
      <c r="E1390" s="182"/>
      <c r="F1390" s="57"/>
      <c r="G1390" s="141">
        <f t="shared" si="55"/>
        <v>1.4000000000170303</v>
      </c>
      <c r="H1390" s="82">
        <f t="shared" si="56"/>
        <v>0</v>
      </c>
    </row>
    <row r="1391" spans="4:9" ht="15">
      <c r="F1391" s="57"/>
      <c r="G1391" s="141">
        <f t="shared" si="55"/>
        <v>1.4000000000170303</v>
      </c>
      <c r="H1391" s="82">
        <f t="shared" si="56"/>
        <v>0</v>
      </c>
    </row>
    <row r="1392" spans="4:9" ht="15">
      <c r="F1392" s="57"/>
      <c r="G1392" s="141">
        <f t="shared" si="55"/>
        <v>1.4000000000170303</v>
      </c>
      <c r="H1392" s="82">
        <f t="shared" si="56"/>
        <v>0</v>
      </c>
    </row>
    <row r="1393" spans="6:8" ht="15">
      <c r="F1393" s="57"/>
      <c r="G1393" s="141">
        <f t="shared" si="55"/>
        <v>1.4000000000170303</v>
      </c>
      <c r="H1393" s="82">
        <f t="shared" si="56"/>
        <v>0</v>
      </c>
    </row>
    <row r="1394" spans="6:8" ht="15">
      <c r="F1394" s="57"/>
      <c r="G1394" s="141">
        <f t="shared" si="55"/>
        <v>1.4000000000170303</v>
      </c>
      <c r="H1394" s="82">
        <f t="shared" si="56"/>
        <v>0</v>
      </c>
    </row>
    <row r="1395" spans="6:8" ht="15">
      <c r="F1395" s="57"/>
      <c r="G1395" s="141">
        <f t="shared" si="55"/>
        <v>1.4000000000170303</v>
      </c>
      <c r="H1395" s="82">
        <f t="shared" si="56"/>
        <v>0</v>
      </c>
    </row>
    <row r="1396" spans="6:8" ht="15">
      <c r="F1396" s="57"/>
      <c r="G1396" s="141">
        <f t="shared" si="55"/>
        <v>1.4000000000170303</v>
      </c>
      <c r="H1396" s="82">
        <f t="shared" si="56"/>
        <v>0</v>
      </c>
    </row>
    <row r="1397" spans="6:8" ht="15">
      <c r="F1397" s="57"/>
      <c r="G1397" s="141">
        <f t="shared" si="55"/>
        <v>1.4000000000170303</v>
      </c>
      <c r="H1397" s="82">
        <f t="shared" si="56"/>
        <v>0</v>
      </c>
    </row>
    <row r="1398" spans="6:8" ht="15">
      <c r="F1398" s="57"/>
      <c r="G1398" s="141">
        <f t="shared" si="55"/>
        <v>1.4000000000170303</v>
      </c>
      <c r="H1398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137</v>
      </c>
      <c r="F4" s="228"/>
      <c r="G4" s="228"/>
      <c r="H4" s="228"/>
      <c r="I4" s="228"/>
      <c r="J4" s="228"/>
      <c r="K4" s="22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97</v>
      </c>
      <c r="F4" s="228"/>
      <c r="G4" s="228"/>
      <c r="H4" s="228"/>
      <c r="I4" s="228"/>
      <c r="J4" s="228"/>
      <c r="K4" s="229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502.2</v>
      </c>
      <c r="D9" s="55">
        <v>93</v>
      </c>
      <c r="E9" s="82">
        <f t="shared" ref="E9:F25" si="0">E8-G9+C9</f>
        <v>502.2</v>
      </c>
      <c r="F9" s="82">
        <f t="shared" si="0"/>
        <v>93</v>
      </c>
      <c r="G9" s="56"/>
      <c r="H9" s="57"/>
      <c r="I9" s="78"/>
      <c r="J9" s="68">
        <f>H9*10.9</f>
        <v>0</v>
      </c>
      <c r="K9" s="62"/>
      <c r="L9" s="8"/>
      <c r="M9" s="8">
        <f>D9*10.9</f>
        <v>1013.7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394.2</v>
      </c>
      <c r="F10" s="82">
        <f t="shared" si="0"/>
        <v>73</v>
      </c>
      <c r="G10" s="56">
        <v>108</v>
      </c>
      <c r="H10" s="57">
        <v>20</v>
      </c>
      <c r="I10" s="78">
        <v>582</v>
      </c>
      <c r="J10" s="68">
        <f t="shared" ref="J10:J24" si="1">H10*10.9</f>
        <v>218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340.2</v>
      </c>
      <c r="F11" s="82">
        <f t="shared" si="0"/>
        <v>63</v>
      </c>
      <c r="G11" s="56">
        <v>54</v>
      </c>
      <c r="H11" s="57">
        <v>10</v>
      </c>
      <c r="I11" s="78">
        <v>583</v>
      </c>
      <c r="J11" s="68">
        <f t="shared" si="1"/>
        <v>109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0</v>
      </c>
      <c r="F12" s="82">
        <f t="shared" si="0"/>
        <v>0</v>
      </c>
      <c r="G12" s="56">
        <v>340.2</v>
      </c>
      <c r="H12" s="57">
        <v>63</v>
      </c>
      <c r="I12" s="78">
        <v>603</v>
      </c>
      <c r="J12" s="68">
        <f t="shared" si="1"/>
        <v>686.7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>
        <v>95.23</v>
      </c>
      <c r="D13" s="55">
        <v>10</v>
      </c>
      <c r="E13" s="82">
        <f t="shared" si="0"/>
        <v>95.23</v>
      </c>
      <c r="F13" s="82">
        <f t="shared" si="0"/>
        <v>10</v>
      </c>
      <c r="G13" s="56"/>
      <c r="H13" s="57"/>
      <c r="I13" s="78" t="s">
        <v>158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0"/>
        <v>0</v>
      </c>
      <c r="F14" s="82">
        <f t="shared" si="0"/>
        <v>0</v>
      </c>
      <c r="G14" s="56">
        <v>95.23</v>
      </c>
      <c r="H14" s="57">
        <v>10</v>
      </c>
      <c r="I14" s="78">
        <v>685</v>
      </c>
      <c r="J14" s="68">
        <f t="shared" si="1"/>
        <v>109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33" t="s">
        <v>50</v>
      </c>
      <c r="F4" s="233"/>
      <c r="G4" s="233"/>
      <c r="H4" s="233"/>
      <c r="I4" s="233"/>
      <c r="J4" s="233"/>
      <c r="K4" s="23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52</v>
      </c>
      <c r="F4" s="228"/>
      <c r="G4" s="228"/>
      <c r="H4" s="228"/>
      <c r="I4" s="228"/>
      <c r="J4" s="228"/>
      <c r="K4" s="22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61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12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51</v>
      </c>
      <c r="F4" s="228"/>
      <c r="G4" s="228"/>
      <c r="H4" s="228"/>
      <c r="I4" s="228"/>
      <c r="J4" s="228"/>
      <c r="K4" s="22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1548.14</v>
      </c>
      <c r="F8" s="75">
        <v>341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1529.98</v>
      </c>
      <c r="F9" s="82">
        <f t="shared" ref="F9:F72" si="1">F8-H9+D9</f>
        <v>337</v>
      </c>
      <c r="G9" s="185">
        <v>18.16</v>
      </c>
      <c r="H9" s="57">
        <v>4</v>
      </c>
      <c r="I9" s="80">
        <v>737</v>
      </c>
      <c r="J9" s="68"/>
      <c r="K9" s="62"/>
      <c r="L9" s="8"/>
      <c r="M9" s="8"/>
      <c r="N9" s="12">
        <f>G9*L4</f>
        <v>908</v>
      </c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1302.98</v>
      </c>
      <c r="F10" s="82">
        <f t="shared" si="1"/>
        <v>287</v>
      </c>
      <c r="G10" s="185">
        <v>227</v>
      </c>
      <c r="H10" s="57">
        <v>50</v>
      </c>
      <c r="I10" s="80">
        <v>753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1075.98</v>
      </c>
      <c r="F11" s="82">
        <f t="shared" si="1"/>
        <v>237</v>
      </c>
      <c r="G11" s="185">
        <v>227</v>
      </c>
      <c r="H11" s="57">
        <v>50</v>
      </c>
      <c r="I11" s="80">
        <v>798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1030.58</v>
      </c>
      <c r="F12" s="82">
        <f t="shared" si="1"/>
        <v>227</v>
      </c>
      <c r="G12" s="185">
        <v>45.4</v>
      </c>
      <c r="H12" s="57">
        <v>10</v>
      </c>
      <c r="I12" s="80">
        <v>803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803.57999999999993</v>
      </c>
      <c r="F13" s="82">
        <f t="shared" si="1"/>
        <v>177</v>
      </c>
      <c r="G13" s="185">
        <v>227</v>
      </c>
      <c r="H13" s="57">
        <v>50</v>
      </c>
      <c r="I13" s="80">
        <v>824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621.9799999999999</v>
      </c>
      <c r="F14" s="82">
        <f t="shared" si="1"/>
        <v>137</v>
      </c>
      <c r="G14" s="185">
        <v>181.6</v>
      </c>
      <c r="H14" s="57">
        <v>40</v>
      </c>
      <c r="I14" s="80">
        <v>855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603.81999999999994</v>
      </c>
      <c r="F15" s="82">
        <f t="shared" si="1"/>
        <v>133</v>
      </c>
      <c r="G15" s="185">
        <v>18.16</v>
      </c>
      <c r="H15" s="57">
        <v>4</v>
      </c>
      <c r="I15" s="80">
        <v>857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558.41999999999996</v>
      </c>
      <c r="F16" s="82">
        <f t="shared" si="1"/>
        <v>123</v>
      </c>
      <c r="G16" s="185">
        <v>45.4</v>
      </c>
      <c r="H16" s="57">
        <v>10</v>
      </c>
      <c r="I16" s="80">
        <v>861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531.17999999999995</v>
      </c>
      <c r="F17" s="82">
        <f t="shared" si="1"/>
        <v>117</v>
      </c>
      <c r="G17" s="185">
        <v>27.24</v>
      </c>
      <c r="H17" s="57">
        <v>6</v>
      </c>
      <c r="I17" s="80">
        <v>866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30</v>
      </c>
      <c r="C18" s="54"/>
      <c r="D18" s="55"/>
      <c r="E18" s="82">
        <f t="shared" si="0"/>
        <v>394.97999999999996</v>
      </c>
      <c r="F18" s="82">
        <f t="shared" si="1"/>
        <v>87</v>
      </c>
      <c r="G18" s="185">
        <v>136.19999999999999</v>
      </c>
      <c r="H18" s="57">
        <v>30</v>
      </c>
      <c r="I18" s="80">
        <v>881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</v>
      </c>
      <c r="C19" s="54"/>
      <c r="D19" s="55"/>
      <c r="E19" s="82">
        <f t="shared" si="0"/>
        <v>376.81999999999994</v>
      </c>
      <c r="F19" s="82">
        <f t="shared" si="1"/>
        <v>83</v>
      </c>
      <c r="G19" s="185">
        <v>18.16</v>
      </c>
      <c r="H19" s="57">
        <v>4</v>
      </c>
      <c r="I19" s="80">
        <v>883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</v>
      </c>
      <c r="C20" s="54"/>
      <c r="D20" s="55"/>
      <c r="E20" s="82">
        <f t="shared" si="0"/>
        <v>372.27999999999992</v>
      </c>
      <c r="F20" s="82">
        <f t="shared" si="1"/>
        <v>82</v>
      </c>
      <c r="G20" s="185">
        <v>4.54</v>
      </c>
      <c r="H20" s="57">
        <v>1</v>
      </c>
      <c r="I20" s="80">
        <v>884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358.65999999999991</v>
      </c>
      <c r="F21" s="82">
        <f t="shared" si="1"/>
        <v>79</v>
      </c>
      <c r="G21" s="185">
        <v>13.62</v>
      </c>
      <c r="H21" s="57">
        <v>3</v>
      </c>
      <c r="I21" s="80">
        <v>885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</v>
      </c>
      <c r="C22" s="54">
        <v>503.94</v>
      </c>
      <c r="D22" s="55">
        <v>111</v>
      </c>
      <c r="E22" s="82">
        <f t="shared" si="0"/>
        <v>862.59999999999991</v>
      </c>
      <c r="F22" s="82">
        <f t="shared" si="1"/>
        <v>190</v>
      </c>
      <c r="G22" s="185"/>
      <c r="H22" s="57"/>
      <c r="I22" s="80" t="s">
        <v>161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3</v>
      </c>
      <c r="C23" s="54"/>
      <c r="D23" s="55"/>
      <c r="E23" s="82">
        <f t="shared" si="0"/>
        <v>794.49999999999989</v>
      </c>
      <c r="F23" s="82">
        <f t="shared" si="1"/>
        <v>175</v>
      </c>
      <c r="G23" s="185">
        <v>68.099999999999994</v>
      </c>
      <c r="H23" s="57">
        <v>15</v>
      </c>
      <c r="I23" s="80">
        <v>901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3</v>
      </c>
      <c r="C24" s="54"/>
      <c r="D24" s="55"/>
      <c r="E24" s="82">
        <f t="shared" si="0"/>
        <v>789.95999999999992</v>
      </c>
      <c r="F24" s="82">
        <f t="shared" si="1"/>
        <v>174</v>
      </c>
      <c r="G24" s="185">
        <v>4.54</v>
      </c>
      <c r="H24" s="57">
        <v>1</v>
      </c>
      <c r="I24" s="80">
        <v>905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653.76</v>
      </c>
      <c r="F25" s="82">
        <f t="shared" si="1"/>
        <v>144</v>
      </c>
      <c r="G25" s="185">
        <v>136.19999999999999</v>
      </c>
      <c r="H25" s="57">
        <v>30</v>
      </c>
      <c r="I25" s="80">
        <v>909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653.76</v>
      </c>
      <c r="F26" s="82">
        <f t="shared" si="1"/>
        <v>144</v>
      </c>
      <c r="G26" s="185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653.76</v>
      </c>
      <c r="F27" s="82">
        <f t="shared" si="1"/>
        <v>144</v>
      </c>
      <c r="G27" s="185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653.76</v>
      </c>
      <c r="F28" s="82">
        <f t="shared" si="1"/>
        <v>144</v>
      </c>
      <c r="G28" s="185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653.76</v>
      </c>
      <c r="F29" s="82">
        <f t="shared" si="1"/>
        <v>144</v>
      </c>
      <c r="G29" s="185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653.76</v>
      </c>
      <c r="F30" s="82">
        <f t="shared" si="1"/>
        <v>144</v>
      </c>
      <c r="G30" s="185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653.76</v>
      </c>
      <c r="F31" s="82">
        <f t="shared" si="1"/>
        <v>144</v>
      </c>
      <c r="G31" s="185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653.76</v>
      </c>
      <c r="F32" s="82">
        <f t="shared" si="1"/>
        <v>144</v>
      </c>
      <c r="G32" s="185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653.76</v>
      </c>
      <c r="F33" s="82">
        <f t="shared" si="1"/>
        <v>144</v>
      </c>
      <c r="G33" s="185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653.76</v>
      </c>
      <c r="F34" s="82">
        <f t="shared" si="1"/>
        <v>144</v>
      </c>
      <c r="G34" s="185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653.76</v>
      </c>
      <c r="F35" s="82">
        <f t="shared" si="1"/>
        <v>144</v>
      </c>
      <c r="G35" s="185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653.76</v>
      </c>
      <c r="F36" s="82">
        <f t="shared" si="1"/>
        <v>144</v>
      </c>
      <c r="G36" s="185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653.76</v>
      </c>
      <c r="F37" s="82">
        <f t="shared" si="1"/>
        <v>144</v>
      </c>
      <c r="G37" s="185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653.76</v>
      </c>
      <c r="F38" s="82">
        <f t="shared" si="1"/>
        <v>144</v>
      </c>
      <c r="G38" s="185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653.76</v>
      </c>
      <c r="F39" s="82">
        <f t="shared" si="1"/>
        <v>144</v>
      </c>
      <c r="G39" s="185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653.76</v>
      </c>
      <c r="F40" s="82">
        <f t="shared" si="1"/>
        <v>144</v>
      </c>
      <c r="G40" s="185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653.76</v>
      </c>
      <c r="F41" s="82">
        <f t="shared" si="1"/>
        <v>144</v>
      </c>
      <c r="G41" s="185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653.76</v>
      </c>
      <c r="F42" s="82">
        <f t="shared" si="1"/>
        <v>144</v>
      </c>
      <c r="G42" s="185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653.76</v>
      </c>
      <c r="F43" s="82">
        <f t="shared" si="1"/>
        <v>144</v>
      </c>
      <c r="G43" s="185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653.76</v>
      </c>
      <c r="F44" s="82">
        <f t="shared" si="1"/>
        <v>144</v>
      </c>
      <c r="G44" s="185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653.76</v>
      </c>
      <c r="F45" s="82">
        <f t="shared" si="1"/>
        <v>144</v>
      </c>
      <c r="G45" s="185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653.76</v>
      </c>
      <c r="F46" s="82">
        <f t="shared" si="1"/>
        <v>144</v>
      </c>
      <c r="G46" s="185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653.76</v>
      </c>
      <c r="F47" s="82">
        <f t="shared" si="1"/>
        <v>144</v>
      </c>
      <c r="G47" s="185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653.76</v>
      </c>
      <c r="F48" s="82">
        <f t="shared" si="1"/>
        <v>144</v>
      </c>
      <c r="G48" s="185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653.76</v>
      </c>
      <c r="F49" s="82">
        <f t="shared" si="1"/>
        <v>144</v>
      </c>
      <c r="G49" s="185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653.76</v>
      </c>
      <c r="F50" s="82">
        <f t="shared" si="1"/>
        <v>144</v>
      </c>
      <c r="G50" s="185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653.76</v>
      </c>
      <c r="F51" s="82">
        <f t="shared" si="1"/>
        <v>144</v>
      </c>
      <c r="G51" s="185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653.76</v>
      </c>
      <c r="F52" s="82">
        <f t="shared" si="1"/>
        <v>144</v>
      </c>
      <c r="G52" s="185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653.76</v>
      </c>
      <c r="F53" s="82">
        <f t="shared" si="1"/>
        <v>144</v>
      </c>
      <c r="G53" s="185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653.76</v>
      </c>
      <c r="F54" s="82">
        <f t="shared" si="1"/>
        <v>144</v>
      </c>
      <c r="G54" s="185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653.76</v>
      </c>
      <c r="F55" s="82">
        <f t="shared" si="1"/>
        <v>144</v>
      </c>
      <c r="G55" s="185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653.76</v>
      </c>
      <c r="F56" s="82">
        <f t="shared" si="1"/>
        <v>144</v>
      </c>
      <c r="G56" s="185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653.76</v>
      </c>
      <c r="F57" s="82">
        <f t="shared" si="1"/>
        <v>144</v>
      </c>
      <c r="G57" s="185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653.76</v>
      </c>
      <c r="F58" s="82">
        <f t="shared" si="1"/>
        <v>144</v>
      </c>
      <c r="G58" s="185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653.76</v>
      </c>
      <c r="F59" s="82">
        <f t="shared" si="1"/>
        <v>144</v>
      </c>
      <c r="G59" s="185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653.76</v>
      </c>
      <c r="F60" s="82">
        <f t="shared" si="1"/>
        <v>144</v>
      </c>
      <c r="G60" s="185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653.76</v>
      </c>
      <c r="F61" s="82">
        <f t="shared" si="1"/>
        <v>144</v>
      </c>
      <c r="G61" s="185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653.76</v>
      </c>
      <c r="F62" s="82">
        <f t="shared" si="1"/>
        <v>144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653.76</v>
      </c>
      <c r="F63" s="82">
        <f t="shared" si="1"/>
        <v>144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653.76</v>
      </c>
      <c r="F64" s="82">
        <f t="shared" si="1"/>
        <v>144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653.76</v>
      </c>
      <c r="F65" s="82">
        <f t="shared" si="1"/>
        <v>144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653.76</v>
      </c>
      <c r="F66" s="82">
        <f t="shared" si="1"/>
        <v>144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653.76</v>
      </c>
      <c r="F67" s="82">
        <f t="shared" si="1"/>
        <v>144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653.76</v>
      </c>
      <c r="F68" s="82">
        <f t="shared" si="1"/>
        <v>144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653.76</v>
      </c>
      <c r="F69" s="82">
        <f t="shared" si="1"/>
        <v>144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653.76</v>
      </c>
      <c r="F70" s="82">
        <f t="shared" si="1"/>
        <v>144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653.76</v>
      </c>
      <c r="F71" s="82">
        <f t="shared" si="1"/>
        <v>144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653.76</v>
      </c>
      <c r="F72" s="82">
        <f t="shared" si="1"/>
        <v>144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653.76</v>
      </c>
      <c r="F73" s="82">
        <f t="shared" ref="F73:F136" si="4">F72-H73+D73</f>
        <v>144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653.76</v>
      </c>
      <c r="F74" s="82">
        <f t="shared" si="4"/>
        <v>144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653.76</v>
      </c>
      <c r="F75" s="82">
        <f t="shared" si="4"/>
        <v>144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653.76</v>
      </c>
      <c r="F76" s="82">
        <f t="shared" si="4"/>
        <v>144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653.76</v>
      </c>
      <c r="F77" s="82">
        <f t="shared" si="4"/>
        <v>144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653.76</v>
      </c>
      <c r="F78" s="82">
        <f t="shared" si="4"/>
        <v>144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653.76</v>
      </c>
      <c r="F79" s="82">
        <f t="shared" si="4"/>
        <v>144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653.76</v>
      </c>
      <c r="F80" s="82">
        <f t="shared" si="4"/>
        <v>144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653.76</v>
      </c>
      <c r="F81" s="82">
        <f t="shared" si="4"/>
        <v>144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653.76</v>
      </c>
      <c r="F82" s="82">
        <f t="shared" si="4"/>
        <v>144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653.76</v>
      </c>
      <c r="F83" s="82">
        <f t="shared" si="4"/>
        <v>144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653.76</v>
      </c>
      <c r="F84" s="82">
        <f t="shared" si="4"/>
        <v>144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653.76</v>
      </c>
      <c r="F85" s="82">
        <f t="shared" si="4"/>
        <v>144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653.76</v>
      </c>
      <c r="F86" s="82">
        <f t="shared" si="4"/>
        <v>144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653.76</v>
      </c>
      <c r="F87" s="82">
        <f t="shared" si="4"/>
        <v>144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653.76</v>
      </c>
      <c r="F88" s="82">
        <f t="shared" si="4"/>
        <v>144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653.76</v>
      </c>
      <c r="F89" s="82">
        <f t="shared" si="4"/>
        <v>144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653.76</v>
      </c>
      <c r="F90" s="82">
        <f t="shared" si="4"/>
        <v>144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653.76</v>
      </c>
      <c r="F91" s="82">
        <f t="shared" si="4"/>
        <v>144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653.76</v>
      </c>
      <c r="F92" s="82">
        <f t="shared" si="4"/>
        <v>144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653.76</v>
      </c>
      <c r="F93" s="82">
        <f t="shared" si="4"/>
        <v>144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653.76</v>
      </c>
      <c r="F94" s="82">
        <f t="shared" si="4"/>
        <v>144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653.76</v>
      </c>
      <c r="F95" s="82">
        <f t="shared" si="4"/>
        <v>144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653.76</v>
      </c>
      <c r="F96" s="82">
        <f t="shared" si="4"/>
        <v>144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653.76</v>
      </c>
      <c r="F97" s="82">
        <f t="shared" si="4"/>
        <v>144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653.76</v>
      </c>
      <c r="F98" s="82">
        <f t="shared" si="4"/>
        <v>144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653.76</v>
      </c>
      <c r="F99" s="82">
        <f t="shared" si="4"/>
        <v>144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653.76</v>
      </c>
      <c r="F100" s="82">
        <f t="shared" si="4"/>
        <v>144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653.76</v>
      </c>
      <c r="F101" s="82">
        <f t="shared" si="4"/>
        <v>144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653.76</v>
      </c>
      <c r="F102" s="82">
        <f t="shared" si="4"/>
        <v>144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653.76</v>
      </c>
      <c r="F103" s="82">
        <f t="shared" si="4"/>
        <v>144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653.76</v>
      </c>
      <c r="F104" s="82">
        <f t="shared" si="4"/>
        <v>144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653.76</v>
      </c>
      <c r="F105" s="82">
        <f t="shared" si="4"/>
        <v>144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653.76</v>
      </c>
      <c r="F106" s="82">
        <f t="shared" si="4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653.76</v>
      </c>
      <c r="F107" s="82">
        <f t="shared" si="4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653.76</v>
      </c>
      <c r="F108" s="82">
        <f t="shared" si="4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653.76</v>
      </c>
      <c r="F109" s="82">
        <f t="shared" si="4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653.76</v>
      </c>
      <c r="F110" s="82">
        <f t="shared" si="4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653.76</v>
      </c>
      <c r="F111" s="82">
        <f t="shared" si="4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653.76</v>
      </c>
      <c r="F112" s="82">
        <f t="shared" si="4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653.76</v>
      </c>
      <c r="F113" s="82">
        <f t="shared" si="4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653.76</v>
      </c>
      <c r="F114" s="82">
        <f t="shared" si="4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653.76</v>
      </c>
      <c r="F115" s="82">
        <f t="shared" si="4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653.76</v>
      </c>
      <c r="F116" s="82">
        <f t="shared" si="4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653.76</v>
      </c>
      <c r="F117" s="82">
        <f t="shared" si="4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653.76</v>
      </c>
      <c r="F118" s="82">
        <f t="shared" si="4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653.76</v>
      </c>
      <c r="F119" s="82">
        <f t="shared" si="4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653.76</v>
      </c>
      <c r="F120" s="82">
        <f t="shared" si="4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653.76</v>
      </c>
      <c r="F121" s="82">
        <f t="shared" si="4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653.76</v>
      </c>
      <c r="F122" s="82">
        <f t="shared" si="4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653.76</v>
      </c>
      <c r="F123" s="82">
        <f t="shared" si="4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653.76</v>
      </c>
      <c r="F124" s="82">
        <f t="shared" si="4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653.76</v>
      </c>
      <c r="F125" s="82">
        <f t="shared" si="4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653.76</v>
      </c>
      <c r="F126" s="82">
        <f t="shared" si="4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653.76</v>
      </c>
      <c r="F127" s="82">
        <f t="shared" si="4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653.76</v>
      </c>
      <c r="F128" s="82">
        <f t="shared" si="4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653.76</v>
      </c>
      <c r="F129" s="82">
        <f t="shared" si="4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653.76</v>
      </c>
      <c r="F130" s="82">
        <f t="shared" si="4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653.76</v>
      </c>
      <c r="F131" s="82">
        <f t="shared" si="4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653.76</v>
      </c>
      <c r="F132" s="82">
        <f t="shared" si="4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653.76</v>
      </c>
      <c r="F133" s="82">
        <f t="shared" si="4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653.76</v>
      </c>
      <c r="F134" s="82">
        <f t="shared" si="4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653.76</v>
      </c>
      <c r="F135" s="82">
        <f t="shared" si="4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653.76</v>
      </c>
      <c r="F136" s="82">
        <f t="shared" si="4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653.76</v>
      </c>
      <c r="F137" s="82">
        <f t="shared" ref="F137:F200" si="7">F136-H137+D137</f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653.76</v>
      </c>
      <c r="F138" s="82">
        <f t="shared" si="7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653.76</v>
      </c>
      <c r="F139" s="82">
        <f t="shared" si="7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653.76</v>
      </c>
      <c r="F140" s="82">
        <f t="shared" si="7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653.76</v>
      </c>
      <c r="F141" s="82">
        <f t="shared" si="7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653.76</v>
      </c>
      <c r="F142" s="82">
        <f t="shared" si="7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653.76</v>
      </c>
      <c r="F143" s="82">
        <f t="shared" si="7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653.76</v>
      </c>
      <c r="F144" s="82">
        <f t="shared" si="7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653.76</v>
      </c>
      <c r="F145" s="82">
        <f t="shared" si="7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653.76</v>
      </c>
      <c r="F146" s="82">
        <f t="shared" si="7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653.76</v>
      </c>
      <c r="F147" s="82">
        <f t="shared" si="7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653.76</v>
      </c>
      <c r="F148" s="82">
        <f t="shared" si="7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653.76</v>
      </c>
      <c r="F149" s="82">
        <f t="shared" si="7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653.76</v>
      </c>
      <c r="F150" s="82">
        <f t="shared" si="7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653.76</v>
      </c>
      <c r="F151" s="82">
        <f t="shared" si="7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653.76</v>
      </c>
      <c r="F152" s="82">
        <f t="shared" si="7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653.76</v>
      </c>
      <c r="F153" s="82">
        <f t="shared" si="7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653.76</v>
      </c>
      <c r="F154" s="82">
        <f t="shared" si="7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653.76</v>
      </c>
      <c r="F155" s="82">
        <f t="shared" si="7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653.76</v>
      </c>
      <c r="F156" s="82">
        <f t="shared" si="7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653.76</v>
      </c>
      <c r="F157" s="82">
        <f t="shared" si="7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653.76</v>
      </c>
      <c r="F158" s="82">
        <f t="shared" si="7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653.76</v>
      </c>
      <c r="F159" s="82">
        <f t="shared" si="7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653.76</v>
      </c>
      <c r="F160" s="82">
        <f t="shared" si="7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653.76</v>
      </c>
      <c r="F161" s="82">
        <f t="shared" si="7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653.76</v>
      </c>
      <c r="F162" s="82">
        <f t="shared" si="7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653.76</v>
      </c>
      <c r="F163" s="82">
        <f t="shared" si="7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653.76</v>
      </c>
      <c r="F164" s="82">
        <f t="shared" si="7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653.76</v>
      </c>
      <c r="F165" s="82">
        <f t="shared" si="7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653.76</v>
      </c>
      <c r="F166" s="82">
        <f t="shared" si="7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653.76</v>
      </c>
      <c r="F167" s="82">
        <f t="shared" si="7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653.76</v>
      </c>
      <c r="F168" s="82">
        <f t="shared" si="7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653.76</v>
      </c>
      <c r="F169" s="82">
        <f t="shared" si="7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653.76</v>
      </c>
      <c r="F170" s="82">
        <f t="shared" si="7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653.76</v>
      </c>
      <c r="F171" s="82">
        <f t="shared" si="7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653.76</v>
      </c>
      <c r="F172" s="82">
        <f t="shared" si="7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653.76</v>
      </c>
      <c r="F173" s="82">
        <f t="shared" si="7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653.76</v>
      </c>
      <c r="F174" s="82">
        <f t="shared" si="7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653.76</v>
      </c>
      <c r="F175" s="82">
        <f t="shared" si="7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653.76</v>
      </c>
      <c r="F176" s="82">
        <f t="shared" si="7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653.76</v>
      </c>
      <c r="F177" s="82">
        <f t="shared" si="7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653.76</v>
      </c>
      <c r="F178" s="82">
        <f t="shared" si="7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653.76</v>
      </c>
      <c r="F179" s="82">
        <f t="shared" si="7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653.76</v>
      </c>
      <c r="F180" s="82">
        <f t="shared" si="7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653.76</v>
      </c>
      <c r="F181" s="82">
        <f t="shared" si="7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653.76</v>
      </c>
      <c r="F182" s="82">
        <f t="shared" si="7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653.76</v>
      </c>
      <c r="F183" s="82">
        <f t="shared" si="7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653.76</v>
      </c>
      <c r="F184" s="82">
        <f t="shared" si="7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653.76</v>
      </c>
      <c r="F185" s="82">
        <f t="shared" si="7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653.76</v>
      </c>
      <c r="F186" s="82">
        <f t="shared" si="7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653.76</v>
      </c>
      <c r="F187" s="82">
        <f t="shared" si="7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653.76</v>
      </c>
      <c r="F188" s="82">
        <f t="shared" si="7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653.76</v>
      </c>
      <c r="F189" s="82">
        <f t="shared" si="7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653.76</v>
      </c>
      <c r="F190" s="82">
        <f t="shared" si="7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653.76</v>
      </c>
      <c r="F191" s="82">
        <f t="shared" si="7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653.76</v>
      </c>
      <c r="F192" s="82">
        <f t="shared" si="7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653.76</v>
      </c>
      <c r="F193" s="82">
        <f t="shared" si="7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653.76</v>
      </c>
      <c r="F194" s="82">
        <f t="shared" si="7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653.76</v>
      </c>
      <c r="F195" s="82">
        <f t="shared" si="7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653.76</v>
      </c>
      <c r="F196" s="82">
        <f t="shared" si="7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653.76</v>
      </c>
      <c r="F197" s="82">
        <f t="shared" si="7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653.76</v>
      </c>
      <c r="F198" s="82">
        <f t="shared" si="7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653.76</v>
      </c>
      <c r="F199" s="82">
        <f t="shared" si="7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653.76</v>
      </c>
      <c r="F200" s="82">
        <f t="shared" si="7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653.76</v>
      </c>
      <c r="F201" s="82">
        <f t="shared" ref="F201:F226" si="9">F200-H201+D201</f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653.76</v>
      </c>
      <c r="F202" s="82">
        <f t="shared" si="9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653.76</v>
      </c>
      <c r="F203" s="82">
        <f t="shared" si="9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653.76</v>
      </c>
      <c r="F204" s="82">
        <f t="shared" si="9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653.76</v>
      </c>
      <c r="F205" s="82">
        <f t="shared" si="9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653.76</v>
      </c>
      <c r="F206" s="82">
        <f t="shared" si="9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653.76</v>
      </c>
      <c r="F207" s="82">
        <f t="shared" si="9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653.76</v>
      </c>
      <c r="F208" s="82">
        <f t="shared" si="9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653.76</v>
      </c>
      <c r="F209" s="82">
        <f t="shared" si="9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653.76</v>
      </c>
      <c r="F210" s="82">
        <f t="shared" si="9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653.76</v>
      </c>
      <c r="F211" s="82">
        <f t="shared" si="9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653.76</v>
      </c>
      <c r="F212" s="82">
        <f t="shared" si="9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653.76</v>
      </c>
      <c r="F213" s="82">
        <f t="shared" si="9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653.76</v>
      </c>
      <c r="F214" s="82">
        <f t="shared" si="9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653.76</v>
      </c>
      <c r="F215" s="82">
        <f t="shared" si="9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653.76</v>
      </c>
      <c r="F216" s="82">
        <f t="shared" si="9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653.76</v>
      </c>
      <c r="F217" s="82">
        <f t="shared" si="9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653.76</v>
      </c>
      <c r="F218" s="82">
        <f t="shared" si="9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653.76</v>
      </c>
      <c r="F219" s="82">
        <f t="shared" si="9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653.76</v>
      </c>
      <c r="F220" s="82">
        <f t="shared" si="9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653.76</v>
      </c>
      <c r="F221" s="82">
        <f t="shared" si="9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653.76</v>
      </c>
      <c r="F222" s="82">
        <f t="shared" si="9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653.76</v>
      </c>
      <c r="F223" s="82">
        <f t="shared" si="9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653.76</v>
      </c>
      <c r="F224" s="82">
        <f t="shared" si="9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653.76</v>
      </c>
      <c r="F225" s="82">
        <f t="shared" si="9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653.76</v>
      </c>
      <c r="F226" s="82">
        <f t="shared" si="9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133</v>
      </c>
      <c r="F4" s="228"/>
      <c r="G4" s="228"/>
      <c r="H4" s="228"/>
      <c r="I4" s="228"/>
      <c r="J4" s="228"/>
      <c r="K4" s="22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5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53</v>
      </c>
      <c r="F4" s="228"/>
      <c r="G4" s="228"/>
      <c r="H4" s="228"/>
      <c r="I4" s="228"/>
      <c r="J4" s="228"/>
      <c r="K4" s="22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156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1173.6099999999999</v>
      </c>
      <c r="D9" s="55">
        <v>40</v>
      </c>
      <c r="E9" s="82">
        <f t="shared" ref="E9:F24" si="0">E8-G9+C9</f>
        <v>1173.6099999999999</v>
      </c>
      <c r="F9" s="82">
        <f t="shared" si="0"/>
        <v>40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637.13</v>
      </c>
      <c r="D10" s="55">
        <v>22</v>
      </c>
      <c r="E10" s="82">
        <f t="shared" si="0"/>
        <v>1810.7399999999998</v>
      </c>
      <c r="F10" s="82">
        <f t="shared" si="0"/>
        <v>62</v>
      </c>
      <c r="G10" s="56"/>
      <c r="H10" s="57"/>
      <c r="I10" s="77" t="s">
        <v>123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235.62</v>
      </c>
      <c r="D11" s="55">
        <v>8</v>
      </c>
      <c r="E11" s="82">
        <f t="shared" si="0"/>
        <v>2046.3599999999997</v>
      </c>
      <c r="F11" s="82">
        <f t="shared" si="0"/>
        <v>70</v>
      </c>
      <c r="G11" s="56"/>
      <c r="H11" s="57"/>
      <c r="I11" s="77" t="s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1810.7399999999998</v>
      </c>
      <c r="F12" s="82">
        <f t="shared" si="0"/>
        <v>62</v>
      </c>
      <c r="G12" s="56">
        <v>235.62</v>
      </c>
      <c r="H12" s="57">
        <v>8</v>
      </c>
      <c r="I12" s="77">
        <v>761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>
        <v>251.93</v>
      </c>
      <c r="D13" s="55">
        <v>9</v>
      </c>
      <c r="E13" s="82">
        <f t="shared" si="0"/>
        <v>2062.6699999999996</v>
      </c>
      <c r="F13" s="82">
        <f t="shared" si="0"/>
        <v>71</v>
      </c>
      <c r="G13" s="56"/>
      <c r="H13" s="57"/>
      <c r="I13" s="77" t="s">
        <v>123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1810.7399999999996</v>
      </c>
      <c r="F14" s="82">
        <f t="shared" si="0"/>
        <v>62</v>
      </c>
      <c r="G14" s="56">
        <v>251.93</v>
      </c>
      <c r="H14" s="57">
        <v>9</v>
      </c>
      <c r="I14" s="77">
        <v>769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637.12999999999965</v>
      </c>
      <c r="F15" s="82">
        <f t="shared" si="0"/>
        <v>22</v>
      </c>
      <c r="G15" s="56">
        <v>1173.6099999999999</v>
      </c>
      <c r="H15" s="57">
        <v>40</v>
      </c>
      <c r="I15" s="77">
        <v>815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-3.4106051316484809E-13</v>
      </c>
      <c r="F16" s="82">
        <f t="shared" si="0"/>
        <v>0</v>
      </c>
      <c r="G16" s="56">
        <v>637.13</v>
      </c>
      <c r="H16" s="57">
        <v>22</v>
      </c>
      <c r="I16" s="77">
        <v>819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1126.33</v>
      </c>
      <c r="D17" s="55">
        <v>38</v>
      </c>
      <c r="E17" s="82">
        <f t="shared" si="0"/>
        <v>1126.3299999999995</v>
      </c>
      <c r="F17" s="82">
        <f t="shared" si="0"/>
        <v>38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-4.5474735088646412E-13</v>
      </c>
      <c r="F18" s="82">
        <f t="shared" si="0"/>
        <v>0</v>
      </c>
      <c r="G18" s="61">
        <v>1126.33</v>
      </c>
      <c r="H18" s="57">
        <v>38</v>
      </c>
      <c r="I18" s="78">
        <v>867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-4.5474735088646412E-13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-4.5474735088646412E-13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-4.5474735088646412E-13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-4.5474735088646412E-13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-4.5474735088646412E-13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-4.5474735088646412E-13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-4.5474735088646412E-13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-4.5474735088646412E-13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-4.5474735088646412E-13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-4.5474735088646412E-13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-4.5474735088646412E-13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-4.5474735088646412E-13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-4.5474735088646412E-13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-4.5474735088646412E-13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-4.5474735088646412E-13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-4.5474735088646412E-13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-4.5474735088646412E-13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-4.5474735088646412E-13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-4.5474735088646412E-13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-4.5474735088646412E-13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-4.5474735088646412E-13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-4.5474735088646412E-13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-4.5474735088646412E-13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-4.5474735088646412E-13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-4.5474735088646412E-13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-4.5474735088646412E-13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-4.5474735088646412E-13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-4.5474735088646412E-13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-4.5474735088646412E-13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-4.5474735088646412E-13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-4.5474735088646412E-13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-4.5474735088646412E-13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-4.5474735088646412E-13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-4.5474735088646412E-13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-4.5474735088646412E-13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-4.5474735088646412E-13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-4.5474735088646412E-13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-4.5474735088646412E-13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-4.5474735088646412E-13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-4.5474735088646412E-13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-4.5474735088646412E-13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-4.5474735088646412E-13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-4.5474735088646412E-13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-4.5474735088646412E-13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-4.5474735088646412E-13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-4.5474735088646412E-13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-4.5474735088646412E-13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-4.5474735088646412E-13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-4.5474735088646412E-13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-4.5474735088646412E-13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-4.5474735088646412E-13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-4.5474735088646412E-13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-4.5474735088646412E-13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-4.5474735088646412E-13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-4.5474735088646412E-13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-4.5474735088646412E-13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-4.5474735088646412E-13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-4.5474735088646412E-13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-4.5474735088646412E-13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-4.5474735088646412E-13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-4.5474735088646412E-13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-4.5474735088646412E-13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-4.5474735088646412E-13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-4.5474735088646412E-13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-4.5474735088646412E-13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-4.5474735088646412E-13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-4.5474735088646412E-13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-4.5474735088646412E-13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-4.5474735088646412E-13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-4.5474735088646412E-13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-4.5474735088646412E-13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-4.5474735088646412E-13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-4.5474735088646412E-13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-4.5474735088646412E-13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-4.5474735088646412E-13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-4.5474735088646412E-13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-4.5474735088646412E-13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-4.5474735088646412E-13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-4.5474735088646412E-13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-4.5474735088646412E-13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-4.5474735088646412E-13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-4.5474735088646412E-13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-4.5474735088646412E-13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-4.5474735088646412E-13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-4.5474735088646412E-13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-4.5474735088646412E-13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-4.5474735088646412E-13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-4.5474735088646412E-13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-4.5474735088646412E-13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-4.5474735088646412E-13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-4.5474735088646412E-13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-4.5474735088646412E-13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-4.5474735088646412E-13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-4.5474735088646412E-13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-4.5474735088646412E-13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-4.5474735088646412E-13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-4.5474735088646412E-13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-4.5474735088646412E-13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-4.5474735088646412E-13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-4.5474735088646412E-13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-4.5474735088646412E-13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-4.5474735088646412E-13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-4.5474735088646412E-13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-4.5474735088646412E-13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-4.5474735088646412E-13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-4.5474735088646412E-13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-4.5474735088646412E-13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-4.5474735088646412E-13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-4.5474735088646412E-13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-4.5474735088646412E-13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-4.5474735088646412E-13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-4.5474735088646412E-13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-4.5474735088646412E-13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-4.5474735088646412E-13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-4.5474735088646412E-13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-4.5474735088646412E-13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-4.5474735088646412E-13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-4.5474735088646412E-13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-4.5474735088646412E-13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-4.5474735088646412E-13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-4.5474735088646412E-13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-4.5474735088646412E-13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-4.5474735088646412E-13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-4.5474735088646412E-13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-4.5474735088646412E-13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-4.5474735088646412E-13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-4.5474735088646412E-13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-4.5474735088646412E-13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-4.5474735088646412E-13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-4.5474735088646412E-13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-4.5474735088646412E-13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-4.5474735088646412E-13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-4.5474735088646412E-13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-4.5474735088646412E-13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-4.5474735088646412E-13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-4.5474735088646412E-13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-4.5474735088646412E-13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-4.5474735088646412E-13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-4.5474735088646412E-13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-4.5474735088646412E-13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-4.5474735088646412E-13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-4.5474735088646412E-13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-4.5474735088646412E-13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-4.5474735088646412E-13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-4.5474735088646412E-13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-4.5474735088646412E-13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-4.5474735088646412E-13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-4.5474735088646412E-13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-4.5474735088646412E-13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-4.5474735088646412E-13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-4.5474735088646412E-13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-4.5474735088646412E-13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-4.5474735088646412E-13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-4.5474735088646412E-13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-4.5474735088646412E-13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-4.5474735088646412E-13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-4.5474735088646412E-13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-4.5474735088646412E-13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-4.5474735088646412E-13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-4.5474735088646412E-13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-4.5474735088646412E-13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-4.5474735088646412E-13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-4.5474735088646412E-13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-4.5474735088646412E-13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-4.5474735088646412E-13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-4.5474735088646412E-13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-4.5474735088646412E-13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-4.5474735088646412E-13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-4.5474735088646412E-13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-4.5474735088646412E-13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-4.5474735088646412E-13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-4.5474735088646412E-13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-4.5474735088646412E-13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-4.5474735088646412E-13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-4.5474735088646412E-13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-4.5474735088646412E-13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-4.5474735088646412E-13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-4.5474735088646412E-13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-4.5474735088646412E-13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-4.5474735088646412E-13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-4.5474735088646412E-13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-4.5474735088646412E-13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-4.5474735088646412E-13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-4.5474735088646412E-13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-4.5474735088646412E-13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-4.5474735088646412E-13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-4.5474735088646412E-13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-4.5474735088646412E-13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-4.5474735088646412E-13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-4.5474735088646412E-13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-4.5474735088646412E-13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-4.5474735088646412E-13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-4.5474735088646412E-13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-4.5474735088646412E-13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-4.5474735088646412E-13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-4.5474735088646412E-13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-4.5474735088646412E-13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-4.5474735088646412E-13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-4.5474735088646412E-13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-4.5474735088646412E-13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-4.5474735088646412E-13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-4.5474735088646412E-13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-4.5474735088646412E-13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-4.5474735088646412E-13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-4.5474735088646412E-13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-4.5474735088646412E-13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-4.5474735088646412E-13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-4.5474735088646412E-13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178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108.01</v>
      </c>
      <c r="D9" s="55">
        <v>4</v>
      </c>
      <c r="E9" s="82">
        <f t="shared" ref="E9:F24" si="0">E8-G9+C9</f>
        <v>108.01</v>
      </c>
      <c r="F9" s="82">
        <f t="shared" si="0"/>
        <v>4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0</v>
      </c>
      <c r="F10" s="82">
        <f t="shared" si="0"/>
        <v>0</v>
      </c>
      <c r="G10" s="56">
        <v>108.01</v>
      </c>
      <c r="H10" s="57">
        <v>4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>
        <v>980.61</v>
      </c>
      <c r="D11" s="55">
        <v>35</v>
      </c>
      <c r="E11" s="82">
        <f t="shared" si="0"/>
        <v>980.61</v>
      </c>
      <c r="F11" s="82">
        <f t="shared" si="0"/>
        <v>35</v>
      </c>
      <c r="G11" s="56"/>
      <c r="H11" s="57"/>
      <c r="I11" s="77" t="s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>
        <v>980.61</v>
      </c>
      <c r="H12" s="57">
        <v>35</v>
      </c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173</v>
      </c>
      <c r="F4" s="228"/>
      <c r="G4" s="228"/>
      <c r="H4" s="228"/>
      <c r="I4" s="228"/>
      <c r="J4" s="228"/>
      <c r="K4" s="22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155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372.91</v>
      </c>
      <c r="D9" s="55">
        <v>15</v>
      </c>
      <c r="E9" s="82">
        <f t="shared" ref="E9:F24" si="0">E8-G9+C9</f>
        <v>372.91</v>
      </c>
      <c r="F9" s="82">
        <f t="shared" si="0"/>
        <v>15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>
        <v>600.88</v>
      </c>
      <c r="D10" s="55">
        <v>23</v>
      </c>
      <c r="E10" s="82">
        <f t="shared" si="0"/>
        <v>973.79</v>
      </c>
      <c r="F10" s="82">
        <f t="shared" si="0"/>
        <v>38</v>
      </c>
      <c r="G10" s="56"/>
      <c r="H10" s="57"/>
      <c r="I10" s="77" t="s">
        <v>123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372.90999999999997</v>
      </c>
      <c r="F11" s="82">
        <f t="shared" si="0"/>
        <v>15</v>
      </c>
      <c r="G11" s="56">
        <v>600.88</v>
      </c>
      <c r="H11" s="57">
        <v>23</v>
      </c>
      <c r="I11" s="77">
        <v>761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706.32</v>
      </c>
      <c r="D12" s="55">
        <v>29</v>
      </c>
      <c r="E12" s="82">
        <f t="shared" si="0"/>
        <v>1079.23</v>
      </c>
      <c r="F12" s="82">
        <f t="shared" si="0"/>
        <v>44</v>
      </c>
      <c r="G12" s="56"/>
      <c r="H12" s="57"/>
      <c r="I12" s="77" t="s">
        <v>123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372.90999999999997</v>
      </c>
      <c r="F13" s="82">
        <f t="shared" si="0"/>
        <v>15</v>
      </c>
      <c r="G13" s="56">
        <v>706.32</v>
      </c>
      <c r="H13" s="57">
        <v>29</v>
      </c>
      <c r="I13" s="77">
        <v>769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-5.6843418860808015E-14</v>
      </c>
      <c r="F14" s="82">
        <f t="shared" si="0"/>
        <v>0</v>
      </c>
      <c r="G14" s="56">
        <v>372.91</v>
      </c>
      <c r="H14" s="57">
        <v>15</v>
      </c>
      <c r="I14" s="77">
        <v>781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973.77</v>
      </c>
      <c r="D15" s="55">
        <v>40</v>
      </c>
      <c r="E15" s="82">
        <f t="shared" si="0"/>
        <v>973.77</v>
      </c>
      <c r="F15" s="82">
        <f t="shared" si="0"/>
        <v>40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28</v>
      </c>
      <c r="C16" s="54"/>
      <c r="D16" s="55"/>
      <c r="E16" s="82">
        <f t="shared" si="0"/>
        <v>0</v>
      </c>
      <c r="F16" s="82">
        <f t="shared" si="0"/>
        <v>0</v>
      </c>
      <c r="G16" s="56">
        <v>973.77</v>
      </c>
      <c r="H16" s="57">
        <v>40</v>
      </c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132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139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140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20" sqref="H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109</v>
      </c>
      <c r="F4" s="228"/>
      <c r="G4" s="228"/>
      <c r="H4" s="228"/>
      <c r="I4" s="228"/>
      <c r="J4" s="228"/>
      <c r="K4" s="22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1185.44</v>
      </c>
      <c r="D9" s="55">
        <v>50</v>
      </c>
      <c r="E9" s="82">
        <f t="shared" ref="E9:E72" si="0">E8-G9+C9</f>
        <v>1185.44</v>
      </c>
      <c r="F9" s="82">
        <f t="shared" ref="F9:F72" si="1">F8-H9+D9</f>
        <v>50</v>
      </c>
      <c r="G9" s="56"/>
      <c r="H9" s="57"/>
      <c r="I9" s="77" t="s">
        <v>123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>
        <v>1981.7</v>
      </c>
      <c r="D10" s="55">
        <v>80</v>
      </c>
      <c r="E10" s="82">
        <f t="shared" si="0"/>
        <v>3167.1400000000003</v>
      </c>
      <c r="F10" s="82">
        <f t="shared" si="1"/>
        <v>130</v>
      </c>
      <c r="G10" s="56"/>
      <c r="H10" s="57"/>
      <c r="I10" s="77" t="s">
        <v>123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1185.4400000000003</v>
      </c>
      <c r="F11" s="82">
        <f t="shared" si="1"/>
        <v>50</v>
      </c>
      <c r="G11" s="56">
        <v>1981.7</v>
      </c>
      <c r="H11" s="57">
        <v>80</v>
      </c>
      <c r="I11" s="77">
        <v>761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3710.47</v>
      </c>
      <c r="D12" s="55">
        <v>152</v>
      </c>
      <c r="E12" s="82">
        <f t="shared" si="0"/>
        <v>4895.91</v>
      </c>
      <c r="F12" s="82">
        <f t="shared" si="1"/>
        <v>202</v>
      </c>
      <c r="G12" s="56"/>
      <c r="H12" s="57"/>
      <c r="I12" s="77" t="s">
        <v>123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4471.8899999999994</v>
      </c>
      <c r="F13" s="82">
        <f t="shared" si="1"/>
        <v>185</v>
      </c>
      <c r="G13" s="56">
        <v>424.02</v>
      </c>
      <c r="H13" s="57">
        <v>17</v>
      </c>
      <c r="I13" s="77">
        <v>821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2971.7299999999996</v>
      </c>
      <c r="F14" s="82">
        <f t="shared" si="1"/>
        <v>124</v>
      </c>
      <c r="G14" s="56">
        <v>1500.16</v>
      </c>
      <c r="H14" s="57">
        <v>61</v>
      </c>
      <c r="I14" s="77">
        <v>837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2734.2799999999997</v>
      </c>
      <c r="F15" s="82">
        <f t="shared" si="1"/>
        <v>114</v>
      </c>
      <c r="G15" s="56">
        <v>237.45</v>
      </c>
      <c r="H15" s="57">
        <v>10</v>
      </c>
      <c r="I15" s="77">
        <v>868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2627.2599999999998</v>
      </c>
      <c r="F16" s="82">
        <f t="shared" si="1"/>
        <v>110</v>
      </c>
      <c r="G16" s="56">
        <v>107.02</v>
      </c>
      <c r="H16" s="57">
        <v>4</v>
      </c>
      <c r="I16" s="77">
        <v>899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</v>
      </c>
      <c r="C17" s="54"/>
      <c r="D17" s="55"/>
      <c r="E17" s="82">
        <f t="shared" si="0"/>
        <v>1572.8599999999997</v>
      </c>
      <c r="F17" s="82">
        <f t="shared" si="1"/>
        <v>65</v>
      </c>
      <c r="G17" s="56">
        <v>1054.4000000000001</v>
      </c>
      <c r="H17" s="57">
        <v>45</v>
      </c>
      <c r="I17" s="77">
        <v>903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387.41999999999962</v>
      </c>
      <c r="F18" s="82">
        <f t="shared" si="1"/>
        <v>15</v>
      </c>
      <c r="G18" s="61">
        <v>1185.44</v>
      </c>
      <c r="H18" s="57">
        <v>50</v>
      </c>
      <c r="I18" s="78">
        <v>904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387.41999999999962</v>
      </c>
      <c r="F19" s="82">
        <f t="shared" si="1"/>
        <v>15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387.41999999999962</v>
      </c>
      <c r="F20" s="82">
        <f t="shared" si="1"/>
        <v>15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387.41999999999962</v>
      </c>
      <c r="F21" s="82">
        <f t="shared" si="1"/>
        <v>15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387.41999999999962</v>
      </c>
      <c r="F22" s="82">
        <f t="shared" si="1"/>
        <v>15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387.41999999999962</v>
      </c>
      <c r="F23" s="82">
        <f t="shared" si="1"/>
        <v>15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387.41999999999962</v>
      </c>
      <c r="F24" s="82">
        <f t="shared" si="1"/>
        <v>15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387.41999999999962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387.41999999999962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387.41999999999962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387.41999999999962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387.41999999999962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387.41999999999962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387.41999999999962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387.41999999999962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387.41999999999962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387.41999999999962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387.41999999999962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387.41999999999962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387.41999999999962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387.41999999999962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387.41999999999962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387.41999999999962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387.41999999999962</v>
      </c>
      <c r="F41" s="82">
        <f t="shared" si="1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387.41999999999962</v>
      </c>
      <c r="F42" s="82">
        <f t="shared" si="1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387.41999999999962</v>
      </c>
      <c r="F43" s="82">
        <f t="shared" si="1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387.41999999999962</v>
      </c>
      <c r="F44" s="82">
        <f t="shared" si="1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387.41999999999962</v>
      </c>
      <c r="F45" s="82">
        <f t="shared" si="1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387.41999999999962</v>
      </c>
      <c r="F46" s="82">
        <f t="shared" si="1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387.41999999999962</v>
      </c>
      <c r="F47" s="82">
        <f t="shared" si="1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387.41999999999962</v>
      </c>
      <c r="F48" s="82">
        <f t="shared" si="1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387.41999999999962</v>
      </c>
      <c r="F49" s="82">
        <f t="shared" si="1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387.41999999999962</v>
      </c>
      <c r="F50" s="82">
        <f t="shared" si="1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387.41999999999962</v>
      </c>
      <c r="F51" s="82">
        <f t="shared" si="1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387.41999999999962</v>
      </c>
      <c r="F52" s="82">
        <f t="shared" si="1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387.41999999999962</v>
      </c>
      <c r="F53" s="82">
        <f t="shared" si="1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387.41999999999962</v>
      </c>
      <c r="F54" s="82">
        <f t="shared" si="1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387.41999999999962</v>
      </c>
      <c r="F55" s="82">
        <f t="shared" si="1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387.41999999999962</v>
      </c>
      <c r="F56" s="82">
        <f t="shared" si="1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387.41999999999962</v>
      </c>
      <c r="F57" s="82">
        <f t="shared" si="1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387.41999999999962</v>
      </c>
      <c r="F58" s="82">
        <f t="shared" si="1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387.41999999999962</v>
      </c>
      <c r="F59" s="82">
        <f t="shared" si="1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387.41999999999962</v>
      </c>
      <c r="F60" s="82">
        <f t="shared" si="1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387.41999999999962</v>
      </c>
      <c r="F61" s="82">
        <f t="shared" si="1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387.41999999999962</v>
      </c>
      <c r="F62" s="82">
        <f t="shared" si="1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387.41999999999962</v>
      </c>
      <c r="F63" s="82">
        <f t="shared" si="1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387.41999999999962</v>
      </c>
      <c r="F64" s="82">
        <f t="shared" si="1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387.41999999999962</v>
      </c>
      <c r="F65" s="82">
        <f t="shared" si="1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387.41999999999962</v>
      </c>
      <c r="F66" s="82">
        <f t="shared" si="1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387.41999999999962</v>
      </c>
      <c r="F67" s="82">
        <f t="shared" si="1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387.41999999999962</v>
      </c>
      <c r="F68" s="82">
        <f t="shared" si="1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387.41999999999962</v>
      </c>
      <c r="F69" s="82">
        <f t="shared" si="1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387.41999999999962</v>
      </c>
      <c r="F70" s="82">
        <f t="shared" si="1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387.41999999999962</v>
      </c>
      <c r="F71" s="82">
        <f t="shared" si="1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387.41999999999962</v>
      </c>
      <c r="F72" s="82">
        <f t="shared" si="1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387.41999999999962</v>
      </c>
      <c r="F73" s="82">
        <f t="shared" ref="F73:F136" si="3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387.41999999999962</v>
      </c>
      <c r="F74" s="82">
        <f t="shared" si="3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387.41999999999962</v>
      </c>
      <c r="F75" s="82">
        <f t="shared" si="3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387.41999999999962</v>
      </c>
      <c r="F76" s="82">
        <f t="shared" si="3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387.41999999999962</v>
      </c>
      <c r="F77" s="82">
        <f t="shared" si="3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387.41999999999962</v>
      </c>
      <c r="F78" s="82">
        <f t="shared" si="3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387.41999999999962</v>
      </c>
      <c r="F79" s="82">
        <f t="shared" si="3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387.41999999999962</v>
      </c>
      <c r="F80" s="82">
        <f t="shared" si="3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387.41999999999962</v>
      </c>
      <c r="F81" s="82">
        <f t="shared" si="3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387.41999999999962</v>
      </c>
      <c r="F82" s="82">
        <f t="shared" si="3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387.41999999999962</v>
      </c>
      <c r="F83" s="82">
        <f t="shared" si="3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387.41999999999962</v>
      </c>
      <c r="F84" s="82">
        <f t="shared" si="3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387.41999999999962</v>
      </c>
      <c r="F85" s="82">
        <f t="shared" si="3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387.41999999999962</v>
      </c>
      <c r="F86" s="82">
        <f t="shared" si="3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387.41999999999962</v>
      </c>
      <c r="F87" s="82">
        <f t="shared" si="3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387.41999999999962</v>
      </c>
      <c r="F88" s="82">
        <f t="shared" si="3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387.41999999999962</v>
      </c>
      <c r="F89" s="82">
        <f t="shared" si="3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387.41999999999962</v>
      </c>
      <c r="F90" s="82">
        <f t="shared" si="3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387.41999999999962</v>
      </c>
      <c r="F91" s="82">
        <f t="shared" si="3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387.41999999999962</v>
      </c>
      <c r="F92" s="82">
        <f t="shared" si="3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387.41999999999962</v>
      </c>
      <c r="F93" s="82">
        <f t="shared" si="3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387.41999999999962</v>
      </c>
      <c r="F94" s="82">
        <f t="shared" si="3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387.41999999999962</v>
      </c>
      <c r="F95" s="82">
        <f t="shared" si="3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387.41999999999962</v>
      </c>
      <c r="F96" s="82">
        <f t="shared" si="3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387.41999999999962</v>
      </c>
      <c r="F97" s="82">
        <f t="shared" si="3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387.41999999999962</v>
      </c>
      <c r="F98" s="82">
        <f t="shared" si="3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387.41999999999962</v>
      </c>
      <c r="F99" s="82">
        <f t="shared" si="3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387.41999999999962</v>
      </c>
      <c r="F100" s="82">
        <f t="shared" si="3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387.41999999999962</v>
      </c>
      <c r="F101" s="82">
        <f t="shared" si="3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387.41999999999962</v>
      </c>
      <c r="F102" s="82">
        <f t="shared" si="3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387.41999999999962</v>
      </c>
      <c r="F103" s="82">
        <f t="shared" si="3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387.41999999999962</v>
      </c>
      <c r="F104" s="82">
        <f t="shared" si="3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387.41999999999962</v>
      </c>
      <c r="F105" s="82">
        <f t="shared" si="3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387.41999999999962</v>
      </c>
      <c r="F106" s="82">
        <f t="shared" si="3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387.41999999999962</v>
      </c>
      <c r="F107" s="82">
        <f t="shared" si="3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387.41999999999962</v>
      </c>
      <c r="F108" s="82">
        <f t="shared" si="3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387.41999999999962</v>
      </c>
      <c r="F109" s="82">
        <f t="shared" si="3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387.41999999999962</v>
      </c>
      <c r="F110" s="82">
        <f t="shared" si="3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387.41999999999962</v>
      </c>
      <c r="F111" s="82">
        <f t="shared" si="3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387.41999999999962</v>
      </c>
      <c r="F112" s="82">
        <f t="shared" si="3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387.41999999999962</v>
      </c>
      <c r="F113" s="82">
        <f t="shared" si="3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387.41999999999962</v>
      </c>
      <c r="F114" s="82">
        <f t="shared" si="3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387.41999999999962</v>
      </c>
      <c r="F115" s="82">
        <f t="shared" si="3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387.41999999999962</v>
      </c>
      <c r="F116" s="82">
        <f t="shared" si="3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387.41999999999962</v>
      </c>
      <c r="F117" s="82">
        <f t="shared" si="3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387.41999999999962</v>
      </c>
      <c r="F118" s="82">
        <f t="shared" si="3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387.41999999999962</v>
      </c>
      <c r="F119" s="82">
        <f t="shared" si="3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387.41999999999962</v>
      </c>
      <c r="F120" s="82">
        <f t="shared" si="3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387.41999999999962</v>
      </c>
      <c r="F121" s="82">
        <f t="shared" si="3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387.41999999999962</v>
      </c>
      <c r="F122" s="82">
        <f t="shared" si="3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387.41999999999962</v>
      </c>
      <c r="F123" s="82">
        <f t="shared" si="3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387.41999999999962</v>
      </c>
      <c r="F124" s="82">
        <f t="shared" si="3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387.41999999999962</v>
      </c>
      <c r="F125" s="82">
        <f t="shared" si="3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387.41999999999962</v>
      </c>
      <c r="F126" s="82">
        <f t="shared" si="3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387.41999999999962</v>
      </c>
      <c r="F127" s="82">
        <f t="shared" si="3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387.41999999999962</v>
      </c>
      <c r="F128" s="82">
        <f t="shared" si="3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387.41999999999962</v>
      </c>
      <c r="F129" s="82">
        <f t="shared" si="3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387.41999999999962</v>
      </c>
      <c r="F130" s="82">
        <f t="shared" si="3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387.41999999999962</v>
      </c>
      <c r="F131" s="82">
        <f t="shared" si="3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387.41999999999962</v>
      </c>
      <c r="F132" s="82">
        <f t="shared" si="3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387.41999999999962</v>
      </c>
      <c r="F133" s="82">
        <f t="shared" si="3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387.41999999999962</v>
      </c>
      <c r="F134" s="82">
        <f t="shared" si="3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387.41999999999962</v>
      </c>
      <c r="F135" s="82">
        <f t="shared" si="3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387.41999999999962</v>
      </c>
      <c r="F136" s="82">
        <f t="shared" si="3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387.41999999999962</v>
      </c>
      <c r="F137" s="82">
        <f t="shared" ref="F137:F200" si="5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387.41999999999962</v>
      </c>
      <c r="F138" s="82">
        <f t="shared" si="5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387.41999999999962</v>
      </c>
      <c r="F139" s="82">
        <f t="shared" si="5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387.41999999999962</v>
      </c>
      <c r="F140" s="82">
        <f t="shared" si="5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387.41999999999962</v>
      </c>
      <c r="F141" s="82">
        <f t="shared" si="5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387.41999999999962</v>
      </c>
      <c r="F142" s="82">
        <f t="shared" si="5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387.41999999999962</v>
      </c>
      <c r="F143" s="82">
        <f t="shared" si="5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387.41999999999962</v>
      </c>
      <c r="F144" s="82">
        <f t="shared" si="5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387.41999999999962</v>
      </c>
      <c r="F145" s="82">
        <f t="shared" si="5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387.41999999999962</v>
      </c>
      <c r="F146" s="82">
        <f t="shared" si="5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387.41999999999962</v>
      </c>
      <c r="F147" s="82">
        <f t="shared" si="5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387.41999999999962</v>
      </c>
      <c r="F148" s="82">
        <f t="shared" si="5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387.41999999999962</v>
      </c>
      <c r="F149" s="82">
        <f t="shared" si="5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387.41999999999962</v>
      </c>
      <c r="F150" s="82">
        <f t="shared" si="5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387.41999999999962</v>
      </c>
      <c r="F151" s="82">
        <f t="shared" si="5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387.41999999999962</v>
      </c>
      <c r="F152" s="82">
        <f t="shared" si="5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387.41999999999962</v>
      </c>
      <c r="F153" s="82">
        <f t="shared" si="5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387.41999999999962</v>
      </c>
      <c r="F154" s="82">
        <f t="shared" si="5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387.41999999999962</v>
      </c>
      <c r="F155" s="82">
        <f t="shared" si="5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387.41999999999962</v>
      </c>
      <c r="F156" s="82">
        <f t="shared" si="5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387.41999999999962</v>
      </c>
      <c r="F157" s="82">
        <f t="shared" si="5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387.41999999999962</v>
      </c>
      <c r="F158" s="82">
        <f t="shared" si="5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387.41999999999962</v>
      </c>
      <c r="F159" s="82">
        <f t="shared" si="5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387.41999999999962</v>
      </c>
      <c r="F160" s="82">
        <f t="shared" si="5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387.41999999999962</v>
      </c>
      <c r="F161" s="82">
        <f t="shared" si="5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387.41999999999962</v>
      </c>
      <c r="F162" s="82">
        <f t="shared" si="5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387.41999999999962</v>
      </c>
      <c r="F163" s="82">
        <f t="shared" si="5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387.41999999999962</v>
      </c>
      <c r="F164" s="82">
        <f t="shared" si="5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387.41999999999962</v>
      </c>
      <c r="F165" s="82">
        <f t="shared" si="5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387.41999999999962</v>
      </c>
      <c r="F166" s="82">
        <f t="shared" si="5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387.41999999999962</v>
      </c>
      <c r="F167" s="82">
        <f t="shared" si="5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387.41999999999962</v>
      </c>
      <c r="F168" s="82">
        <f t="shared" si="5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387.41999999999962</v>
      </c>
      <c r="F169" s="82">
        <f t="shared" si="5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387.41999999999962</v>
      </c>
      <c r="F170" s="82">
        <f t="shared" si="5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387.41999999999962</v>
      </c>
      <c r="F171" s="82">
        <f t="shared" si="5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387.41999999999962</v>
      </c>
      <c r="F172" s="82">
        <f t="shared" si="5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387.41999999999962</v>
      </c>
      <c r="F173" s="82">
        <f t="shared" si="5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387.41999999999962</v>
      </c>
      <c r="F174" s="82">
        <f t="shared" si="5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387.41999999999962</v>
      </c>
      <c r="F175" s="82">
        <f t="shared" si="5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387.41999999999962</v>
      </c>
      <c r="F176" s="82">
        <f t="shared" si="5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387.41999999999962</v>
      </c>
      <c r="F177" s="82">
        <f t="shared" si="5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387.41999999999962</v>
      </c>
      <c r="F178" s="82">
        <f t="shared" si="5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387.41999999999962</v>
      </c>
      <c r="F179" s="82">
        <f t="shared" si="5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387.41999999999962</v>
      </c>
      <c r="F180" s="82">
        <f t="shared" si="5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387.41999999999962</v>
      </c>
      <c r="F181" s="82">
        <f t="shared" si="5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387.41999999999962</v>
      </c>
      <c r="F182" s="82">
        <f t="shared" si="5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387.41999999999962</v>
      </c>
      <c r="F183" s="82">
        <f t="shared" si="5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387.41999999999962</v>
      </c>
      <c r="F184" s="82">
        <f t="shared" si="5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387.41999999999962</v>
      </c>
      <c r="F185" s="82">
        <f t="shared" si="5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387.41999999999962</v>
      </c>
      <c r="F186" s="82">
        <f t="shared" si="5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387.41999999999962</v>
      </c>
      <c r="F187" s="82">
        <f t="shared" si="5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387.41999999999962</v>
      </c>
      <c r="F188" s="82">
        <f t="shared" si="5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387.41999999999962</v>
      </c>
      <c r="F189" s="82">
        <f t="shared" si="5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387.41999999999962</v>
      </c>
      <c r="F190" s="82">
        <f t="shared" si="5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387.41999999999962</v>
      </c>
      <c r="F191" s="82">
        <f t="shared" si="5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387.41999999999962</v>
      </c>
      <c r="F192" s="82">
        <f t="shared" si="5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387.41999999999962</v>
      </c>
      <c r="F193" s="82">
        <f t="shared" si="5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387.41999999999962</v>
      </c>
      <c r="F194" s="82">
        <f t="shared" si="5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387.41999999999962</v>
      </c>
      <c r="F195" s="82">
        <f t="shared" si="5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387.41999999999962</v>
      </c>
      <c r="F196" s="82">
        <f t="shared" si="5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387.41999999999962</v>
      </c>
      <c r="F197" s="82">
        <f t="shared" si="5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387.41999999999962</v>
      </c>
      <c r="F198" s="82">
        <f t="shared" si="5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387.41999999999962</v>
      </c>
      <c r="F199" s="82">
        <f t="shared" si="5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387.41999999999962</v>
      </c>
      <c r="F200" s="82">
        <f t="shared" si="5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387.41999999999962</v>
      </c>
      <c r="F201" s="82">
        <f t="shared" ref="F201:F226" si="7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387.41999999999962</v>
      </c>
      <c r="F202" s="82">
        <f t="shared" si="7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387.41999999999962</v>
      </c>
      <c r="F203" s="82">
        <f t="shared" si="7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387.41999999999962</v>
      </c>
      <c r="F204" s="82">
        <f t="shared" si="7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387.41999999999962</v>
      </c>
      <c r="F205" s="82">
        <f t="shared" si="7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387.41999999999962</v>
      </c>
      <c r="F206" s="82">
        <f t="shared" si="7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387.41999999999962</v>
      </c>
      <c r="F207" s="82">
        <f t="shared" si="7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387.41999999999962</v>
      </c>
      <c r="F208" s="82">
        <f t="shared" si="7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387.41999999999962</v>
      </c>
      <c r="F209" s="82">
        <f t="shared" si="7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387.41999999999962</v>
      </c>
      <c r="F210" s="82">
        <f t="shared" si="7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387.41999999999962</v>
      </c>
      <c r="F211" s="82">
        <f t="shared" si="7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387.41999999999962</v>
      </c>
      <c r="F212" s="82">
        <f t="shared" si="7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387.41999999999962</v>
      </c>
      <c r="F213" s="82">
        <f t="shared" si="7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387.41999999999962</v>
      </c>
      <c r="F214" s="82">
        <f t="shared" si="7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387.41999999999962</v>
      </c>
      <c r="F215" s="82">
        <f t="shared" si="7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387.41999999999962</v>
      </c>
      <c r="F216" s="82">
        <f t="shared" si="7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387.41999999999962</v>
      </c>
      <c r="F217" s="82">
        <f t="shared" si="7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387.41999999999962</v>
      </c>
      <c r="F218" s="82">
        <f t="shared" si="7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387.41999999999962</v>
      </c>
      <c r="F219" s="82">
        <f t="shared" si="7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387.41999999999962</v>
      </c>
      <c r="F220" s="82">
        <f t="shared" si="7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387.41999999999962</v>
      </c>
      <c r="F221" s="82">
        <f t="shared" si="7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387.41999999999962</v>
      </c>
      <c r="F222" s="82">
        <f t="shared" si="7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387.41999999999962</v>
      </c>
      <c r="F223" s="82">
        <f t="shared" si="7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387.41999999999962</v>
      </c>
      <c r="F224" s="82">
        <f t="shared" si="7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387.41999999999962</v>
      </c>
      <c r="F225" s="82">
        <f t="shared" si="7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387.41999999999962</v>
      </c>
      <c r="F226" s="82">
        <f t="shared" si="7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9:I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108</v>
      </c>
      <c r="F4" s="228"/>
      <c r="G4" s="228"/>
      <c r="H4" s="228"/>
      <c r="I4" s="228"/>
      <c r="J4" s="228"/>
      <c r="K4" s="22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124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 t="s">
        <v>150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79</v>
      </c>
      <c r="F4" s="228"/>
      <c r="G4" s="228"/>
      <c r="H4" s="228"/>
      <c r="I4" s="228"/>
      <c r="J4" s="228"/>
      <c r="K4" s="22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81</v>
      </c>
      <c r="J9" s="68" t="s">
        <v>80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111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259.72000000000003</v>
      </c>
      <c r="D9" s="55">
        <v>20</v>
      </c>
      <c r="E9" s="82">
        <f t="shared" ref="E9:F24" si="0">E8-G9+C9</f>
        <v>259.72000000000003</v>
      </c>
      <c r="F9" s="82">
        <f t="shared" si="0"/>
        <v>20</v>
      </c>
      <c r="G9" s="56"/>
      <c r="H9" s="57"/>
      <c r="I9" s="77" t="s">
        <v>158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0</v>
      </c>
      <c r="F10" s="82">
        <f t="shared" si="0"/>
        <v>0</v>
      </c>
      <c r="G10" s="56">
        <v>259.72000000000003</v>
      </c>
      <c r="H10" s="57">
        <v>20</v>
      </c>
      <c r="I10" s="77">
        <v>800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110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248.22</v>
      </c>
      <c r="D9" s="55">
        <v>20</v>
      </c>
      <c r="E9" s="82">
        <f t="shared" ref="E9:F24" si="0">E8-G9+C9</f>
        <v>248.22</v>
      </c>
      <c r="F9" s="82">
        <f t="shared" si="0"/>
        <v>20</v>
      </c>
      <c r="G9" s="56"/>
      <c r="H9" s="57"/>
      <c r="I9" s="77" t="s">
        <v>158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0</v>
      </c>
      <c r="F10" s="82">
        <f t="shared" si="0"/>
        <v>0</v>
      </c>
      <c r="G10" s="56">
        <v>248.22</v>
      </c>
      <c r="H10" s="57">
        <v>20</v>
      </c>
      <c r="I10" s="77">
        <v>800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116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>
        <v>408</v>
      </c>
      <c r="D9" s="55">
        <v>408</v>
      </c>
      <c r="E9" s="82">
        <f t="shared" ref="E9:F24" si="0">E8-G9+C9</f>
        <v>408</v>
      </c>
      <c r="F9" s="82">
        <f t="shared" si="0"/>
        <v>408</v>
      </c>
      <c r="G9" s="61"/>
      <c r="H9" s="57"/>
      <c r="I9" s="77" t="s">
        <v>181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0</v>
      </c>
      <c r="F10" s="82">
        <f t="shared" si="0"/>
        <v>0</v>
      </c>
      <c r="G10" s="61">
        <v>408</v>
      </c>
      <c r="H10" s="57">
        <v>408</v>
      </c>
      <c r="I10" s="77">
        <v>724</v>
      </c>
      <c r="J10" s="68"/>
      <c r="K10" s="63"/>
      <c r="L10" s="8">
        <f t="shared" ref="L10:L72" si="1">H10*13.61</f>
        <v>5552.88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80</v>
      </c>
      <c r="D11" s="55">
        <v>80</v>
      </c>
      <c r="E11" s="82">
        <f t="shared" si="0"/>
        <v>80</v>
      </c>
      <c r="F11" s="82">
        <f t="shared" si="0"/>
        <v>80</v>
      </c>
      <c r="G11" s="61"/>
      <c r="H11" s="57"/>
      <c r="I11" s="77" t="s">
        <v>181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0</v>
      </c>
      <c r="F12" s="82">
        <f t="shared" si="0"/>
        <v>0</v>
      </c>
      <c r="G12" s="61">
        <v>80</v>
      </c>
      <c r="H12" s="57">
        <v>80</v>
      </c>
      <c r="I12" s="77">
        <v>800</v>
      </c>
      <c r="J12" s="68"/>
      <c r="K12" s="63"/>
      <c r="L12" s="8">
        <f t="shared" si="1"/>
        <v>1088.8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>
        <v>204</v>
      </c>
      <c r="D13" s="55">
        <v>204</v>
      </c>
      <c r="E13" s="82">
        <f t="shared" si="0"/>
        <v>204</v>
      </c>
      <c r="F13" s="82">
        <f t="shared" si="0"/>
        <v>204</v>
      </c>
      <c r="G13" s="61"/>
      <c r="H13" s="57"/>
      <c r="I13" s="77" t="s">
        <v>181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0</v>
      </c>
      <c r="F14" s="82">
        <f t="shared" si="0"/>
        <v>0</v>
      </c>
      <c r="G14" s="61">
        <v>204</v>
      </c>
      <c r="H14" s="57">
        <v>204</v>
      </c>
      <c r="I14" s="77">
        <v>852</v>
      </c>
      <c r="J14" s="68"/>
      <c r="K14" s="64"/>
      <c r="L14" s="8">
        <f t="shared" si="1"/>
        <v>2776.44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116</v>
      </c>
      <c r="F4" s="228"/>
      <c r="G4" s="228"/>
      <c r="H4" s="228"/>
      <c r="I4" s="228"/>
      <c r="J4" s="228"/>
      <c r="K4" s="22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123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>
        <v>492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368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 t="s">
        <v>23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123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153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186</v>
      </c>
      <c r="B8" s="19"/>
      <c r="C8" s="20"/>
      <c r="D8" s="21"/>
      <c r="E8" s="76">
        <v>2667.99</v>
      </c>
      <c r="F8" s="75">
        <v>138</v>
      </c>
      <c r="G8" s="22"/>
      <c r="H8" s="23"/>
      <c r="I8" s="24"/>
      <c r="J8" s="23"/>
      <c r="K8" s="25"/>
      <c r="L8" s="16">
        <f>F8*13.61</f>
        <v>1878.1799999999998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2333.2599999999998</v>
      </c>
      <c r="F9" s="82">
        <f t="shared" si="0"/>
        <v>121</v>
      </c>
      <c r="G9" s="56">
        <v>334.73</v>
      </c>
      <c r="H9" s="57">
        <v>17</v>
      </c>
      <c r="I9" s="77">
        <v>727</v>
      </c>
      <c r="J9" s="68"/>
      <c r="K9" s="62"/>
      <c r="L9" s="8">
        <f>H9*13.61</f>
        <v>231.37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2228.83</v>
      </c>
      <c r="F10" s="82">
        <f t="shared" si="0"/>
        <v>115</v>
      </c>
      <c r="G10" s="60">
        <v>104.43</v>
      </c>
      <c r="H10" s="57">
        <v>6</v>
      </c>
      <c r="I10" s="77">
        <v>736</v>
      </c>
      <c r="J10" s="68"/>
      <c r="K10" s="63"/>
      <c r="L10" s="8">
        <f t="shared" ref="L10:L73" si="1">H10*13.61</f>
        <v>81.66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2184.75</v>
      </c>
      <c r="F11" s="82">
        <f t="shared" si="0"/>
        <v>113</v>
      </c>
      <c r="G11" s="60">
        <v>44.08</v>
      </c>
      <c r="H11" s="57">
        <v>2</v>
      </c>
      <c r="I11" s="77">
        <v>736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1183.1799999999998</v>
      </c>
      <c r="F12" s="82">
        <f t="shared" si="0"/>
        <v>64</v>
      </c>
      <c r="G12" s="60">
        <v>1001.57</v>
      </c>
      <c r="H12" s="57">
        <v>49</v>
      </c>
      <c r="I12" s="77">
        <v>804</v>
      </c>
      <c r="J12" s="68"/>
      <c r="K12" s="133"/>
      <c r="L12" s="8">
        <f t="shared" si="1"/>
        <v>666.89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1183.1799999999998</v>
      </c>
      <c r="F13" s="82">
        <f t="shared" si="0"/>
        <v>64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1183.1799999999998</v>
      </c>
      <c r="F14" s="82">
        <f t="shared" si="0"/>
        <v>64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1183.1799999999998</v>
      </c>
      <c r="F15" s="82">
        <f t="shared" si="0"/>
        <v>64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1183.1799999999998</v>
      </c>
      <c r="F16" s="82">
        <f t="shared" si="0"/>
        <v>64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1183.1799999999998</v>
      </c>
      <c r="F17" s="82">
        <f t="shared" si="0"/>
        <v>64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1183.1799999999998</v>
      </c>
      <c r="F18" s="82">
        <f t="shared" si="0"/>
        <v>64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1183.1799999999998</v>
      </c>
      <c r="F19" s="82">
        <f t="shared" si="0"/>
        <v>64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1183.1799999999998</v>
      </c>
      <c r="F20" s="82">
        <f t="shared" si="0"/>
        <v>64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1183.1799999999998</v>
      </c>
      <c r="F21" s="82">
        <f t="shared" si="0"/>
        <v>64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1183.1799999999998</v>
      </c>
      <c r="F22" s="82">
        <f t="shared" si="0"/>
        <v>64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1183.1799999999998</v>
      </c>
      <c r="F23" s="82">
        <f t="shared" si="0"/>
        <v>64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1183.1799999999998</v>
      </c>
      <c r="F24" s="82">
        <f t="shared" si="0"/>
        <v>64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1183.1799999999998</v>
      </c>
      <c r="F25" s="82">
        <f t="shared" si="3"/>
        <v>64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1183.1799999999998</v>
      </c>
      <c r="F26" s="82">
        <f t="shared" si="3"/>
        <v>64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1183.1799999999998</v>
      </c>
      <c r="F27" s="82">
        <f t="shared" si="3"/>
        <v>64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1183.1799999999998</v>
      </c>
      <c r="F28" s="82">
        <f t="shared" si="3"/>
        <v>64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1183.1799999999998</v>
      </c>
      <c r="F29" s="82">
        <f t="shared" si="3"/>
        <v>64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1183.1799999999998</v>
      </c>
      <c r="F30" s="82">
        <f t="shared" si="3"/>
        <v>64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1183.1799999999998</v>
      </c>
      <c r="F31" s="82">
        <f t="shared" si="3"/>
        <v>64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1183.1799999999998</v>
      </c>
      <c r="F32" s="82">
        <f t="shared" si="3"/>
        <v>64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1183.1799999999998</v>
      </c>
      <c r="F33" s="82">
        <f t="shared" si="3"/>
        <v>64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1183.1799999999998</v>
      </c>
      <c r="F34" s="82">
        <f t="shared" si="3"/>
        <v>64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1183.1799999999998</v>
      </c>
      <c r="F35" s="82">
        <f t="shared" si="3"/>
        <v>64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1183.1799999999998</v>
      </c>
      <c r="F36" s="82">
        <f t="shared" si="3"/>
        <v>64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1183.1799999999998</v>
      </c>
      <c r="F37" s="82">
        <f t="shared" si="3"/>
        <v>64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1183.1799999999998</v>
      </c>
      <c r="F38" s="82">
        <f t="shared" si="3"/>
        <v>64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1183.1799999999998</v>
      </c>
      <c r="F39" s="82">
        <f t="shared" si="3"/>
        <v>64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1183.1799999999998</v>
      </c>
      <c r="F40" s="82">
        <f t="shared" si="3"/>
        <v>64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1183.1799999999998</v>
      </c>
      <c r="F41" s="82">
        <f t="shared" si="4"/>
        <v>64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1183.1799999999998</v>
      </c>
      <c r="F42" s="82">
        <f t="shared" si="4"/>
        <v>64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1183.1799999999998</v>
      </c>
      <c r="F43" s="82">
        <f t="shared" si="4"/>
        <v>64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1183.1799999999998</v>
      </c>
      <c r="F44" s="82">
        <f t="shared" si="4"/>
        <v>64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1183.1799999999998</v>
      </c>
      <c r="F45" s="82">
        <f t="shared" si="4"/>
        <v>64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1183.1799999999998</v>
      </c>
      <c r="F46" s="82">
        <f t="shared" si="4"/>
        <v>64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1183.1799999999998</v>
      </c>
      <c r="F47" s="82">
        <f t="shared" si="4"/>
        <v>64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1183.1799999999998</v>
      </c>
      <c r="F48" s="82">
        <f t="shared" si="4"/>
        <v>64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1183.1799999999998</v>
      </c>
      <c r="F49" s="82">
        <f t="shared" si="4"/>
        <v>64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1183.1799999999998</v>
      </c>
      <c r="F50" s="82">
        <f t="shared" si="4"/>
        <v>64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1183.1799999999998</v>
      </c>
      <c r="F51" s="82">
        <f t="shared" si="4"/>
        <v>64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1183.1799999999998</v>
      </c>
      <c r="F52" s="82">
        <f t="shared" si="4"/>
        <v>64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1183.1799999999998</v>
      </c>
      <c r="F53" s="82">
        <f t="shared" si="4"/>
        <v>64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1183.1799999999998</v>
      </c>
      <c r="F54" s="82">
        <f t="shared" si="4"/>
        <v>64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1183.1799999999998</v>
      </c>
      <c r="F55" s="82">
        <f t="shared" si="4"/>
        <v>64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1183.1799999999998</v>
      </c>
      <c r="F56" s="82">
        <f t="shared" si="4"/>
        <v>64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1183.1799999999998</v>
      </c>
      <c r="F57" s="82">
        <f t="shared" si="5"/>
        <v>64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1183.1799999999998</v>
      </c>
      <c r="F58" s="82">
        <f t="shared" si="5"/>
        <v>64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1183.1799999999998</v>
      </c>
      <c r="F59" s="82">
        <f t="shared" si="5"/>
        <v>64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1183.1799999999998</v>
      </c>
      <c r="F60" s="82">
        <f t="shared" si="5"/>
        <v>64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1183.1799999999998</v>
      </c>
      <c r="F61" s="82">
        <f t="shared" si="5"/>
        <v>64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1183.1799999999998</v>
      </c>
      <c r="F62" s="82">
        <f t="shared" si="5"/>
        <v>64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1183.1799999999998</v>
      </c>
      <c r="F63" s="82">
        <f t="shared" si="5"/>
        <v>64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1183.1799999999998</v>
      </c>
      <c r="F64" s="82">
        <f t="shared" si="5"/>
        <v>64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1183.1799999999998</v>
      </c>
      <c r="F65" s="82">
        <f t="shared" si="5"/>
        <v>64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1183.1799999999998</v>
      </c>
      <c r="F66" s="82">
        <f t="shared" si="5"/>
        <v>64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1183.1799999999998</v>
      </c>
      <c r="F67" s="82">
        <f t="shared" si="5"/>
        <v>64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1183.1799999999998</v>
      </c>
      <c r="F68" s="82">
        <f t="shared" si="5"/>
        <v>64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1183.1799999999998</v>
      </c>
      <c r="F69" s="82">
        <f t="shared" si="5"/>
        <v>64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1183.1799999999998</v>
      </c>
      <c r="F70" s="82">
        <f t="shared" si="5"/>
        <v>64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1183.1799999999998</v>
      </c>
      <c r="F71" s="82">
        <f t="shared" si="5"/>
        <v>64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1183.1799999999998</v>
      </c>
      <c r="F72" s="82">
        <f t="shared" si="5"/>
        <v>64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1183.1799999999998</v>
      </c>
      <c r="F73" s="82">
        <f t="shared" si="6"/>
        <v>64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1183.1799999999998</v>
      </c>
      <c r="F74" s="82">
        <f t="shared" si="6"/>
        <v>64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1183.1799999999998</v>
      </c>
      <c r="F75" s="82">
        <f t="shared" si="6"/>
        <v>64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1183.1799999999998</v>
      </c>
      <c r="F76" s="82">
        <f t="shared" si="6"/>
        <v>64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1183.1799999999998</v>
      </c>
      <c r="F77" s="82">
        <f t="shared" si="6"/>
        <v>64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1183.1799999999998</v>
      </c>
      <c r="F78" s="82">
        <f t="shared" si="6"/>
        <v>64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1183.1799999999998</v>
      </c>
      <c r="F79" s="82">
        <f t="shared" si="6"/>
        <v>64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1183.1799999999998</v>
      </c>
      <c r="F80" s="82">
        <f t="shared" si="6"/>
        <v>64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1183.1799999999998</v>
      </c>
      <c r="F81" s="82">
        <f t="shared" si="6"/>
        <v>64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1183.1799999999998</v>
      </c>
      <c r="F82" s="82">
        <f t="shared" si="6"/>
        <v>64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1183.1799999999998</v>
      </c>
      <c r="F83" s="82">
        <f t="shared" si="6"/>
        <v>64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1183.1799999999998</v>
      </c>
      <c r="F84" s="82">
        <f t="shared" si="6"/>
        <v>64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1183.1799999999998</v>
      </c>
      <c r="F85" s="82">
        <f t="shared" si="6"/>
        <v>64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1183.1799999999998</v>
      </c>
      <c r="F86" s="82">
        <f t="shared" si="6"/>
        <v>64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1183.1799999999998</v>
      </c>
      <c r="F87" s="82">
        <f t="shared" si="6"/>
        <v>64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1183.1799999999998</v>
      </c>
      <c r="F88" s="82">
        <f t="shared" si="6"/>
        <v>64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1183.1799999999998</v>
      </c>
      <c r="F89" s="82">
        <f t="shared" si="9"/>
        <v>64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1183.1799999999998</v>
      </c>
      <c r="F90" s="82">
        <f t="shared" si="9"/>
        <v>64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1183.1799999999998</v>
      </c>
      <c r="F91" s="82">
        <f t="shared" si="9"/>
        <v>64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1183.1799999999998</v>
      </c>
      <c r="F92" s="82">
        <f t="shared" si="9"/>
        <v>64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1183.1799999999998</v>
      </c>
      <c r="F93" s="82">
        <f t="shared" si="9"/>
        <v>64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1183.1799999999998</v>
      </c>
      <c r="F94" s="82">
        <f t="shared" si="9"/>
        <v>64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1183.1799999999998</v>
      </c>
      <c r="F95" s="82">
        <f t="shared" si="9"/>
        <v>64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1183.1799999999998</v>
      </c>
      <c r="F96" s="82">
        <f t="shared" si="9"/>
        <v>64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1183.1799999999998</v>
      </c>
      <c r="F97" s="82">
        <f t="shared" si="9"/>
        <v>64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1183.1799999999998</v>
      </c>
      <c r="F98" s="82">
        <f t="shared" si="9"/>
        <v>64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1183.1799999999998</v>
      </c>
      <c r="F99" s="82">
        <f t="shared" si="9"/>
        <v>64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1183.1799999999998</v>
      </c>
      <c r="F100" s="82">
        <f t="shared" si="9"/>
        <v>64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1183.1799999999998</v>
      </c>
      <c r="F101" s="82">
        <f t="shared" si="9"/>
        <v>64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1183.1799999999998</v>
      </c>
      <c r="F102" s="82">
        <f t="shared" si="9"/>
        <v>64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1183.1799999999998</v>
      </c>
      <c r="F103" s="82">
        <f t="shared" si="9"/>
        <v>64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1183.1799999999998</v>
      </c>
      <c r="F104" s="82">
        <f t="shared" si="9"/>
        <v>64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1183.1799999999998</v>
      </c>
      <c r="F105" s="82">
        <f t="shared" si="10"/>
        <v>64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1183.1799999999998</v>
      </c>
      <c r="F106" s="82">
        <f t="shared" si="10"/>
        <v>64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1183.1799999999998</v>
      </c>
      <c r="F107" s="82">
        <f t="shared" si="10"/>
        <v>64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1183.1799999999998</v>
      </c>
      <c r="F108" s="82">
        <f t="shared" si="10"/>
        <v>64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1183.1799999999998</v>
      </c>
      <c r="F109" s="82">
        <f t="shared" si="10"/>
        <v>64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1183.1799999999998</v>
      </c>
      <c r="F110" s="82">
        <f t="shared" si="10"/>
        <v>64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1183.1799999999998</v>
      </c>
      <c r="F111" s="82">
        <f t="shared" si="10"/>
        <v>64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1183.1799999999998</v>
      </c>
      <c r="F112" s="82">
        <f t="shared" si="10"/>
        <v>64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1183.1799999999998</v>
      </c>
      <c r="F113" s="82">
        <f t="shared" si="10"/>
        <v>64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1183.1799999999998</v>
      </c>
      <c r="F114" s="82">
        <f t="shared" si="10"/>
        <v>64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1183.1799999999998</v>
      </c>
      <c r="F115" s="82">
        <f t="shared" si="10"/>
        <v>64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1183.1799999999998</v>
      </c>
      <c r="F116" s="82">
        <f t="shared" si="10"/>
        <v>64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1183.1799999999998</v>
      </c>
      <c r="F117" s="82">
        <f t="shared" si="10"/>
        <v>64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1183.1799999999998</v>
      </c>
      <c r="F118" s="82">
        <f t="shared" si="10"/>
        <v>64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1183.1799999999998</v>
      </c>
      <c r="F119" s="82">
        <f t="shared" si="10"/>
        <v>64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1183.1799999999998</v>
      </c>
      <c r="F120" s="82">
        <f t="shared" si="10"/>
        <v>64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1183.1799999999998</v>
      </c>
      <c r="F121" s="82">
        <f t="shared" si="12"/>
        <v>64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1183.1799999999998</v>
      </c>
      <c r="F122" s="82">
        <f t="shared" si="12"/>
        <v>64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1183.1799999999998</v>
      </c>
      <c r="F123" s="82">
        <f t="shared" si="12"/>
        <v>64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1183.1799999999998</v>
      </c>
      <c r="F124" s="82">
        <f t="shared" si="12"/>
        <v>64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1183.1799999999998</v>
      </c>
      <c r="F125" s="82">
        <f t="shared" si="12"/>
        <v>64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1183.1799999999998</v>
      </c>
      <c r="F126" s="82">
        <f t="shared" si="12"/>
        <v>64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1183.1799999999998</v>
      </c>
      <c r="F127" s="82">
        <f t="shared" si="12"/>
        <v>64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1183.1799999999998</v>
      </c>
      <c r="F128" s="82">
        <f t="shared" si="12"/>
        <v>64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1183.1799999999998</v>
      </c>
      <c r="F129" s="82">
        <f t="shared" si="12"/>
        <v>64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1183.1799999999998</v>
      </c>
      <c r="F130" s="82">
        <f t="shared" si="12"/>
        <v>64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1183.1799999999998</v>
      </c>
      <c r="F131" s="82">
        <f t="shared" si="12"/>
        <v>64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1183.1799999999998</v>
      </c>
      <c r="F132" s="82">
        <f t="shared" si="12"/>
        <v>64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1183.1799999999998</v>
      </c>
      <c r="F133" s="82">
        <f t="shared" si="12"/>
        <v>64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1183.1799999999998</v>
      </c>
      <c r="F134" s="82">
        <f t="shared" si="12"/>
        <v>64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1183.1799999999998</v>
      </c>
      <c r="F135" s="82">
        <f t="shared" si="12"/>
        <v>64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1183.1799999999998</v>
      </c>
      <c r="F136" s="82">
        <f t="shared" si="12"/>
        <v>64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1183.1799999999998</v>
      </c>
      <c r="F137" s="82">
        <f t="shared" si="13"/>
        <v>64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1183.1799999999998</v>
      </c>
      <c r="F138" s="82">
        <f t="shared" si="13"/>
        <v>64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1183.1799999999998</v>
      </c>
      <c r="F139" s="82">
        <f t="shared" si="13"/>
        <v>64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1183.1799999999998</v>
      </c>
      <c r="F140" s="82">
        <f t="shared" si="13"/>
        <v>64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1183.1799999999998</v>
      </c>
      <c r="F141" s="82">
        <f t="shared" si="13"/>
        <v>64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1183.1799999999998</v>
      </c>
      <c r="F142" s="82">
        <f t="shared" si="13"/>
        <v>64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1183.1799999999998</v>
      </c>
      <c r="F143" s="82">
        <f t="shared" si="13"/>
        <v>64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1183.1799999999998</v>
      </c>
      <c r="F144" s="82">
        <f t="shared" si="13"/>
        <v>64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1183.1799999999998</v>
      </c>
      <c r="F145" s="82">
        <f t="shared" si="13"/>
        <v>64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1183.1799999999998</v>
      </c>
      <c r="F146" s="82">
        <f t="shared" si="13"/>
        <v>64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1183.1799999999998</v>
      </c>
      <c r="F147" s="82">
        <f t="shared" si="13"/>
        <v>64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1183.1799999999998</v>
      </c>
      <c r="F148" s="82">
        <f t="shared" si="13"/>
        <v>64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1183.1799999999998</v>
      </c>
      <c r="F149" s="82">
        <f t="shared" si="13"/>
        <v>64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1183.1799999999998</v>
      </c>
      <c r="F150" s="82">
        <f t="shared" si="13"/>
        <v>64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1183.1799999999998</v>
      </c>
      <c r="F151" s="82">
        <f t="shared" si="13"/>
        <v>64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1183.1799999999998</v>
      </c>
      <c r="F152" s="82">
        <f t="shared" si="13"/>
        <v>64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1183.1799999999998</v>
      </c>
      <c r="F153" s="82">
        <f t="shared" si="14"/>
        <v>64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1183.1799999999998</v>
      </c>
      <c r="F154" s="82">
        <f t="shared" si="14"/>
        <v>64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1183.1799999999998</v>
      </c>
      <c r="F155" s="82">
        <f t="shared" si="14"/>
        <v>64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1183.1799999999998</v>
      </c>
      <c r="F156" s="82">
        <f t="shared" si="14"/>
        <v>64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1183.1799999999998</v>
      </c>
      <c r="F157" s="82">
        <f t="shared" si="14"/>
        <v>64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1183.1799999999998</v>
      </c>
      <c r="F158" s="82">
        <f t="shared" si="14"/>
        <v>64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1183.1799999999998</v>
      </c>
      <c r="F159" s="82">
        <f t="shared" si="14"/>
        <v>64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1183.1799999999998</v>
      </c>
      <c r="F160" s="82">
        <f t="shared" si="14"/>
        <v>64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1183.1799999999998</v>
      </c>
      <c r="F161" s="82">
        <f t="shared" si="14"/>
        <v>64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1183.1799999999998</v>
      </c>
      <c r="F162" s="82">
        <f t="shared" si="14"/>
        <v>64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1183.1799999999998</v>
      </c>
      <c r="F163" s="82">
        <f t="shared" si="14"/>
        <v>64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1183.1799999999998</v>
      </c>
      <c r="F164" s="82">
        <f t="shared" si="14"/>
        <v>64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1183.1799999999998</v>
      </c>
      <c r="F165" s="82">
        <f t="shared" si="14"/>
        <v>64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1183.1799999999998</v>
      </c>
      <c r="F166" s="82">
        <f t="shared" si="14"/>
        <v>64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1183.1799999999998</v>
      </c>
      <c r="F167" s="82">
        <f t="shared" si="14"/>
        <v>64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1183.1799999999998</v>
      </c>
      <c r="F168" s="82">
        <f t="shared" si="14"/>
        <v>64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1183.1799999999998</v>
      </c>
      <c r="F169" s="82">
        <f t="shared" si="15"/>
        <v>64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1183.1799999999998</v>
      </c>
      <c r="F170" s="82">
        <f t="shared" si="15"/>
        <v>64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1183.1799999999998</v>
      </c>
      <c r="F171" s="82">
        <f t="shared" si="15"/>
        <v>64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1183.1799999999998</v>
      </c>
      <c r="F172" s="82">
        <f t="shared" si="15"/>
        <v>64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1183.1799999999998</v>
      </c>
      <c r="F173" s="82">
        <f t="shared" si="15"/>
        <v>64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1183.1799999999998</v>
      </c>
      <c r="F174" s="82">
        <f t="shared" si="15"/>
        <v>64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1183.1799999999998</v>
      </c>
      <c r="F175" s="82">
        <f t="shared" si="15"/>
        <v>64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1183.1799999999998</v>
      </c>
      <c r="F176" s="82">
        <f t="shared" si="15"/>
        <v>64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1183.1799999999998</v>
      </c>
      <c r="F177" s="82">
        <f t="shared" si="15"/>
        <v>64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1183.1799999999998</v>
      </c>
      <c r="F178" s="82">
        <f t="shared" si="15"/>
        <v>64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1183.1799999999998</v>
      </c>
      <c r="F179" s="82">
        <f t="shared" si="15"/>
        <v>64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1183.1799999999998</v>
      </c>
      <c r="F180" s="82">
        <f t="shared" si="15"/>
        <v>64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1183.1799999999998</v>
      </c>
      <c r="F181" s="82">
        <f t="shared" si="15"/>
        <v>64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1183.1799999999998</v>
      </c>
      <c r="F182" s="82">
        <f t="shared" si="15"/>
        <v>64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1183.1799999999998</v>
      </c>
      <c r="F183" s="82">
        <f t="shared" si="15"/>
        <v>64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1183.1799999999998</v>
      </c>
      <c r="F184" s="82">
        <f t="shared" si="15"/>
        <v>64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1183.1799999999998</v>
      </c>
      <c r="F185" s="82">
        <f t="shared" si="16"/>
        <v>64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1183.1799999999998</v>
      </c>
      <c r="F186" s="82">
        <f t="shared" si="16"/>
        <v>64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1183.1799999999998</v>
      </c>
      <c r="F187" s="82">
        <f t="shared" si="16"/>
        <v>64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1183.1799999999998</v>
      </c>
      <c r="F188" s="82">
        <f t="shared" si="16"/>
        <v>64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1183.1799999999998</v>
      </c>
      <c r="F189" s="82">
        <f t="shared" si="16"/>
        <v>64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1183.1799999999998</v>
      </c>
      <c r="F190" s="82">
        <f t="shared" si="16"/>
        <v>64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1183.1799999999998</v>
      </c>
      <c r="F191" s="82">
        <f t="shared" si="16"/>
        <v>64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1183.1799999999998</v>
      </c>
      <c r="F192" s="82">
        <f t="shared" si="16"/>
        <v>64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1183.1799999999998</v>
      </c>
      <c r="F193" s="82">
        <f t="shared" si="16"/>
        <v>64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1183.1799999999998</v>
      </c>
      <c r="F194" s="82">
        <f t="shared" si="16"/>
        <v>64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1183.1799999999998</v>
      </c>
      <c r="F195" s="82">
        <f t="shared" si="16"/>
        <v>64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1183.1799999999998</v>
      </c>
      <c r="F196" s="82">
        <f t="shared" si="16"/>
        <v>64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1183.1799999999998</v>
      </c>
      <c r="F197" s="82">
        <f t="shared" si="16"/>
        <v>64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1183.1799999999998</v>
      </c>
      <c r="F198" s="82">
        <f t="shared" si="16"/>
        <v>64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1183.1799999999998</v>
      </c>
      <c r="F199" s="82">
        <f t="shared" si="16"/>
        <v>64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1183.1799999999998</v>
      </c>
      <c r="F200" s="82">
        <f t="shared" si="16"/>
        <v>64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1183.1799999999998</v>
      </c>
      <c r="F201" s="82">
        <f t="shared" si="17"/>
        <v>64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1183.1799999999998</v>
      </c>
      <c r="F202" s="82">
        <f t="shared" si="17"/>
        <v>64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1183.1799999999998</v>
      </c>
      <c r="F203" s="82">
        <f t="shared" si="17"/>
        <v>64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1183.1799999999998</v>
      </c>
      <c r="F204" s="82">
        <f t="shared" si="17"/>
        <v>64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1183.1799999999998</v>
      </c>
      <c r="F205" s="82">
        <f t="shared" si="17"/>
        <v>64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1183.1799999999998</v>
      </c>
      <c r="F206" s="82">
        <f t="shared" si="17"/>
        <v>64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1183.1799999999998</v>
      </c>
      <c r="F207" s="82">
        <f t="shared" si="17"/>
        <v>64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1183.1799999999998</v>
      </c>
      <c r="F208" s="82">
        <f t="shared" si="17"/>
        <v>64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1183.1799999999998</v>
      </c>
      <c r="F209" s="82">
        <f t="shared" si="17"/>
        <v>64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1183.1799999999998</v>
      </c>
      <c r="F210" s="82">
        <f t="shared" si="17"/>
        <v>64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1183.1799999999998</v>
      </c>
      <c r="F211" s="82">
        <f t="shared" si="17"/>
        <v>64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1183.1799999999998</v>
      </c>
      <c r="F212" s="82">
        <f t="shared" si="17"/>
        <v>64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1183.1799999999998</v>
      </c>
      <c r="F213" s="82">
        <f t="shared" si="17"/>
        <v>64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1183.1799999999998</v>
      </c>
      <c r="F214" s="82">
        <f t="shared" si="17"/>
        <v>64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1183.1799999999998</v>
      </c>
      <c r="F215" s="82">
        <f t="shared" si="17"/>
        <v>64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1183.1799999999998</v>
      </c>
      <c r="F216" s="82">
        <f t="shared" si="17"/>
        <v>64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1183.1799999999998</v>
      </c>
      <c r="F217" s="82">
        <f t="shared" si="18"/>
        <v>64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1183.1799999999998</v>
      </c>
      <c r="F218" s="82">
        <f t="shared" si="18"/>
        <v>64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1183.1799999999998</v>
      </c>
      <c r="F219" s="82">
        <f t="shared" si="18"/>
        <v>64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1183.1799999999998</v>
      </c>
      <c r="F220" s="82">
        <f t="shared" si="18"/>
        <v>64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1183.1799999999998</v>
      </c>
      <c r="F221" s="82">
        <f t="shared" si="18"/>
        <v>64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1183.1799999999998</v>
      </c>
      <c r="F222" s="82">
        <f t="shared" si="18"/>
        <v>64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1183.1799999999998</v>
      </c>
      <c r="F223" s="82">
        <f t="shared" si="18"/>
        <v>64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1183.1799999999998</v>
      </c>
      <c r="F224" s="82">
        <f t="shared" si="18"/>
        <v>64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1183.1799999999998</v>
      </c>
      <c r="F225" s="82">
        <f t="shared" si="18"/>
        <v>64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1183.1799999999998</v>
      </c>
      <c r="F226" s="82">
        <f t="shared" si="18"/>
        <v>64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1" sqref="D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128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126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123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7030A0"/>
  </sheetPr>
  <dimension ref="A1:R226"/>
  <sheetViews>
    <sheetView workbookViewId="0">
      <pane ySplit="8" topLeftCell="A12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125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641.92999999999995</v>
      </c>
      <c r="D9" s="55">
        <v>25</v>
      </c>
      <c r="E9" s="82">
        <f t="shared" ref="E9:F24" si="0">E8-G9+C9</f>
        <v>641.92999999999995</v>
      </c>
      <c r="F9" s="82">
        <f t="shared" si="0"/>
        <v>25</v>
      </c>
      <c r="G9" s="56"/>
      <c r="H9" s="57"/>
      <c r="I9" s="77" t="s">
        <v>123</v>
      </c>
      <c r="J9" s="68"/>
      <c r="K9" s="62"/>
      <c r="L9" s="8">
        <f>H9*13.61</f>
        <v>0</v>
      </c>
      <c r="M9" s="8">
        <f>D9*13.61</f>
        <v>340.25</v>
      </c>
      <c r="N9" s="137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>
        <v>1195.6600000000001</v>
      </c>
      <c r="D10" s="55">
        <v>45</v>
      </c>
      <c r="E10" s="82">
        <f t="shared" si="0"/>
        <v>1837.5900000000001</v>
      </c>
      <c r="F10" s="82">
        <f t="shared" si="0"/>
        <v>70</v>
      </c>
      <c r="G10" s="61"/>
      <c r="H10" s="57"/>
      <c r="I10" s="77" t="s">
        <v>123</v>
      </c>
      <c r="J10" s="68"/>
      <c r="K10" s="63"/>
      <c r="L10" s="8">
        <f t="shared" ref="L10:L73" si="1">H10*13.61</f>
        <v>0</v>
      </c>
      <c r="M10" s="8">
        <f t="shared" ref="M10:M73" si="2">D10*13.61</f>
        <v>612.44999999999993</v>
      </c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1680.69</v>
      </c>
      <c r="F11" s="82">
        <f t="shared" si="0"/>
        <v>64</v>
      </c>
      <c r="G11" s="61">
        <v>156.9</v>
      </c>
      <c r="H11" s="57">
        <v>6</v>
      </c>
      <c r="I11" s="77">
        <v>743</v>
      </c>
      <c r="J11" s="68"/>
      <c r="K11" s="63"/>
      <c r="L11" s="8">
        <f t="shared" si="1"/>
        <v>81.66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2">
        <v>10</v>
      </c>
      <c r="C12" s="54"/>
      <c r="D12" s="55"/>
      <c r="E12" s="82">
        <f t="shared" si="0"/>
        <v>0</v>
      </c>
      <c r="F12" s="82">
        <f t="shared" si="0"/>
        <v>0</v>
      </c>
      <c r="G12" s="61">
        <v>1680.69</v>
      </c>
      <c r="H12" s="57">
        <v>64</v>
      </c>
      <c r="I12" s="77">
        <v>751</v>
      </c>
      <c r="J12" s="68"/>
      <c r="K12" s="133"/>
      <c r="L12" s="8">
        <f t="shared" si="1"/>
        <v>871.04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2">
        <v>12</v>
      </c>
      <c r="C13" s="54">
        <v>51.62</v>
      </c>
      <c r="D13" s="55">
        <v>2</v>
      </c>
      <c r="E13" s="82">
        <f t="shared" si="0"/>
        <v>51.62</v>
      </c>
      <c r="F13" s="82">
        <f t="shared" si="0"/>
        <v>2</v>
      </c>
      <c r="G13" s="61"/>
      <c r="H13" s="57"/>
      <c r="I13" s="77" t="s">
        <v>123</v>
      </c>
      <c r="J13" s="68"/>
      <c r="K13" s="62"/>
      <c r="L13" s="8">
        <f t="shared" si="1"/>
        <v>0</v>
      </c>
      <c r="M13" s="8">
        <f t="shared" si="2"/>
        <v>27.22</v>
      </c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0</v>
      </c>
      <c r="F14" s="82">
        <f t="shared" si="0"/>
        <v>0</v>
      </c>
      <c r="G14" s="61">
        <v>51.62</v>
      </c>
      <c r="H14" s="57">
        <v>2</v>
      </c>
      <c r="I14" s="77">
        <v>769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2">
        <v>14</v>
      </c>
      <c r="C15" s="54">
        <v>391.78</v>
      </c>
      <c r="D15" s="55">
        <v>15</v>
      </c>
      <c r="E15" s="82">
        <f t="shared" si="0"/>
        <v>391.78</v>
      </c>
      <c r="F15" s="82">
        <f t="shared" si="0"/>
        <v>15</v>
      </c>
      <c r="G15" s="61"/>
      <c r="H15" s="57"/>
      <c r="I15" s="77" t="s">
        <v>123</v>
      </c>
      <c r="J15" s="68"/>
      <c r="K15" s="65"/>
      <c r="L15" s="8">
        <f t="shared" si="1"/>
        <v>0</v>
      </c>
      <c r="M15" s="8">
        <f t="shared" si="2"/>
        <v>204.14999999999998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0</v>
      </c>
      <c r="F16" s="82">
        <f t="shared" si="0"/>
        <v>0</v>
      </c>
      <c r="G16" s="61">
        <v>391.78</v>
      </c>
      <c r="H16" s="57">
        <v>15</v>
      </c>
      <c r="I16" s="77">
        <v>781</v>
      </c>
      <c r="J16" s="68"/>
      <c r="K16" s="7"/>
      <c r="L16" s="8">
        <f t="shared" si="1"/>
        <v>204.14999999999998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>
        <v>1576.12</v>
      </c>
      <c r="D17" s="55">
        <v>57</v>
      </c>
      <c r="E17" s="82">
        <f t="shared" si="0"/>
        <v>1576.12</v>
      </c>
      <c r="F17" s="82">
        <f t="shared" si="0"/>
        <v>57</v>
      </c>
      <c r="G17" s="61"/>
      <c r="H17" s="57"/>
      <c r="I17" s="77" t="s">
        <v>123</v>
      </c>
      <c r="J17" s="68"/>
      <c r="K17" s="7"/>
      <c r="L17" s="8">
        <f t="shared" si="1"/>
        <v>0</v>
      </c>
      <c r="M17" s="8">
        <f t="shared" si="2"/>
        <v>775.77</v>
      </c>
      <c r="N17" s="139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0</v>
      </c>
      <c r="F18" s="82">
        <f t="shared" si="0"/>
        <v>0</v>
      </c>
      <c r="G18" s="61">
        <v>1576.12</v>
      </c>
      <c r="H18" s="57">
        <v>57</v>
      </c>
      <c r="I18" s="78">
        <v>832</v>
      </c>
      <c r="J18" s="69"/>
      <c r="K18" s="7"/>
      <c r="L18" s="8">
        <f t="shared" si="1"/>
        <v>775.77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>
        <v>26</v>
      </c>
      <c r="C19" s="54">
        <v>520.23</v>
      </c>
      <c r="D19" s="55">
        <v>18</v>
      </c>
      <c r="E19" s="82">
        <f t="shared" si="0"/>
        <v>520.23</v>
      </c>
      <c r="F19" s="82">
        <f t="shared" si="0"/>
        <v>18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244.98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>
        <v>520.23</v>
      </c>
      <c r="H20" s="57">
        <v>18</v>
      </c>
      <c r="I20" s="79">
        <v>862</v>
      </c>
      <c r="J20" s="70"/>
      <c r="K20" s="7"/>
      <c r="L20" s="8">
        <f t="shared" si="1"/>
        <v>244.98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>
        <v>30</v>
      </c>
      <c r="C21" s="54">
        <v>911.14</v>
      </c>
      <c r="D21" s="55">
        <v>34</v>
      </c>
      <c r="E21" s="82">
        <f t="shared" si="0"/>
        <v>911.14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462.74</v>
      </c>
      <c r="N21" s="139"/>
      <c r="O21" s="12"/>
      <c r="P21" s="12"/>
    </row>
    <row r="22" spans="1:16" ht="15">
      <c r="A22" s="50">
        <v>14</v>
      </c>
      <c r="B22" s="52">
        <v>30</v>
      </c>
      <c r="C22" s="54"/>
      <c r="D22" s="55"/>
      <c r="E22" s="82">
        <f t="shared" si="0"/>
        <v>0</v>
      </c>
      <c r="F22" s="82">
        <f t="shared" si="0"/>
        <v>0</v>
      </c>
      <c r="G22" s="61">
        <v>911.14</v>
      </c>
      <c r="H22" s="57">
        <v>34</v>
      </c>
      <c r="I22" s="79">
        <v>879</v>
      </c>
      <c r="J22" s="70"/>
      <c r="K22" s="65"/>
      <c r="L22" s="8">
        <f t="shared" si="1"/>
        <v>462.74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114</v>
      </c>
      <c r="F4" s="228"/>
      <c r="G4" s="228"/>
      <c r="H4" s="228"/>
      <c r="I4" s="228"/>
      <c r="J4" s="228"/>
      <c r="K4" s="22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115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3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9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9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9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23" sqref="C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101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527.4</v>
      </c>
      <c r="D9" s="55">
        <v>23</v>
      </c>
      <c r="E9" s="82">
        <f t="shared" ref="E9:F24" si="0">E8-G9+C9</f>
        <v>527.4</v>
      </c>
      <c r="F9" s="82">
        <f t="shared" si="0"/>
        <v>23</v>
      </c>
      <c r="G9" s="56"/>
      <c r="H9" s="57"/>
      <c r="I9" s="77" t="s">
        <v>123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1369.71</v>
      </c>
      <c r="D10" s="55">
        <v>59</v>
      </c>
      <c r="E10" s="82">
        <f t="shared" si="0"/>
        <v>1897.1100000000001</v>
      </c>
      <c r="F10" s="82">
        <f t="shared" si="0"/>
        <v>82</v>
      </c>
      <c r="G10" s="56"/>
      <c r="H10" s="57"/>
      <c r="I10" s="77" t="s">
        <v>123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1659</v>
      </c>
      <c r="F11" s="82">
        <f t="shared" si="0"/>
        <v>72</v>
      </c>
      <c r="G11" s="56">
        <v>238.11</v>
      </c>
      <c r="H11" s="57">
        <v>10</v>
      </c>
      <c r="I11" s="77">
        <v>747</v>
      </c>
      <c r="J11" s="68"/>
      <c r="K11" s="63"/>
      <c r="L11" s="8">
        <f>H11*20</f>
        <v>200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1313.04</v>
      </c>
      <c r="F12" s="82">
        <f t="shared" si="0"/>
        <v>57</v>
      </c>
      <c r="G12" s="56">
        <v>345.96</v>
      </c>
      <c r="H12" s="57">
        <v>15</v>
      </c>
      <c r="I12" s="77">
        <v>748</v>
      </c>
      <c r="J12" s="68"/>
      <c r="K12" s="63"/>
      <c r="L12" s="8">
        <f t="shared" ref="L12:L24" si="2">H12*20</f>
        <v>300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9">
        <v>1313.04</v>
      </c>
      <c r="H13" s="57">
        <v>57</v>
      </c>
      <c r="I13" s="77">
        <v>751</v>
      </c>
      <c r="J13" s="68"/>
      <c r="K13" s="62"/>
      <c r="L13" s="8">
        <f t="shared" si="2"/>
        <v>1140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1093.2</v>
      </c>
      <c r="D14" s="55">
        <v>48</v>
      </c>
      <c r="E14" s="82">
        <f t="shared" si="0"/>
        <v>1093.2</v>
      </c>
      <c r="F14" s="82">
        <f t="shared" si="0"/>
        <v>48</v>
      </c>
      <c r="G14" s="60"/>
      <c r="H14" s="57"/>
      <c r="I14" s="77" t="s">
        <v>123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0">
        <v>1093.2</v>
      </c>
      <c r="H15" s="57">
        <v>48</v>
      </c>
      <c r="I15" s="77">
        <v>761</v>
      </c>
      <c r="J15" s="68"/>
      <c r="K15" s="65"/>
      <c r="L15" s="8">
        <f t="shared" si="2"/>
        <v>960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>
        <v>1009.5</v>
      </c>
      <c r="D16" s="55">
        <v>44</v>
      </c>
      <c r="E16" s="82">
        <f t="shared" si="0"/>
        <v>1009.5</v>
      </c>
      <c r="F16" s="82">
        <f t="shared" si="0"/>
        <v>44</v>
      </c>
      <c r="G16" s="60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>
        <v>1009.5</v>
      </c>
      <c r="H17" s="57">
        <v>44</v>
      </c>
      <c r="I17" s="77">
        <v>767</v>
      </c>
      <c r="J17" s="68"/>
      <c r="K17" s="7"/>
      <c r="L17" s="8">
        <f t="shared" si="2"/>
        <v>880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>
        <v>892.17</v>
      </c>
      <c r="D18" s="55">
        <v>39</v>
      </c>
      <c r="E18" s="82">
        <f t="shared" si="0"/>
        <v>892.17</v>
      </c>
      <c r="F18" s="82">
        <f t="shared" si="0"/>
        <v>39</v>
      </c>
      <c r="G18" s="61"/>
      <c r="H18" s="57"/>
      <c r="I18" s="78" t="s">
        <v>123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>
        <v>892.17</v>
      </c>
      <c r="H19" s="57">
        <v>39</v>
      </c>
      <c r="I19" s="79">
        <v>769</v>
      </c>
      <c r="J19" s="70"/>
      <c r="K19" s="7"/>
      <c r="L19" s="8">
        <f t="shared" si="2"/>
        <v>780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>
        <v>776.58</v>
      </c>
      <c r="D20" s="55">
        <v>35</v>
      </c>
      <c r="E20" s="82">
        <f t="shared" si="0"/>
        <v>776.58</v>
      </c>
      <c r="F20" s="82">
        <f t="shared" si="0"/>
        <v>35</v>
      </c>
      <c r="G20" s="61"/>
      <c r="H20" s="57"/>
      <c r="I20" s="79" t="s">
        <v>123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>
        <v>776.58</v>
      </c>
      <c r="H21" s="57">
        <v>35</v>
      </c>
      <c r="I21" s="79">
        <v>781</v>
      </c>
      <c r="J21" s="70"/>
      <c r="K21" s="7"/>
      <c r="L21" s="8">
        <f t="shared" si="2"/>
        <v>700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>
        <v>422.12</v>
      </c>
      <c r="D22" s="55">
        <v>19</v>
      </c>
      <c r="E22" s="82">
        <f t="shared" si="0"/>
        <v>422.12</v>
      </c>
      <c r="F22" s="82">
        <f t="shared" si="0"/>
        <v>19</v>
      </c>
      <c r="G22" s="61"/>
      <c r="H22" s="57"/>
      <c r="I22" s="79" t="s">
        <v>123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>
        <v>422.12</v>
      </c>
      <c r="H23" s="57">
        <v>19</v>
      </c>
      <c r="I23" s="79">
        <v>833</v>
      </c>
      <c r="J23" s="70"/>
      <c r="K23" s="7"/>
      <c r="L23" s="8">
        <f t="shared" si="2"/>
        <v>380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100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141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147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165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165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165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146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166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167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170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145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166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165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175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175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148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166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23" sqref="B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149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166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164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163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164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170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163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170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163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142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143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3" t="s">
        <v>3</v>
      </c>
      <c r="D2" s="223"/>
      <c r="E2" s="223"/>
      <c r="F2" s="223"/>
      <c r="G2" s="223"/>
      <c r="H2" s="223"/>
      <c r="I2" s="223"/>
      <c r="J2" s="223"/>
      <c r="K2" s="22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4"/>
      <c r="D3" s="224"/>
      <c r="E3" s="224"/>
      <c r="F3" s="224"/>
      <c r="G3" s="224"/>
      <c r="H3" s="224"/>
      <c r="I3" s="224"/>
      <c r="J3" s="224"/>
      <c r="K3" s="224"/>
      <c r="L3" s="1"/>
      <c r="M3" s="1"/>
      <c r="N3" s="1"/>
      <c r="O3" s="1"/>
      <c r="P3" s="1"/>
      <c r="Q3" s="1"/>
      <c r="R3" s="1"/>
    </row>
    <row r="4" spans="1:18" ht="24.75" thickTop="1" thickBot="1">
      <c r="A4" s="225"/>
      <c r="B4" s="225"/>
      <c r="C4" s="226" t="s">
        <v>1</v>
      </c>
      <c r="D4" s="226"/>
      <c r="E4" s="227" t="s">
        <v>144</v>
      </c>
      <c r="F4" s="228"/>
      <c r="G4" s="228"/>
      <c r="H4" s="228"/>
      <c r="I4" s="228"/>
      <c r="J4" s="228"/>
      <c r="K4" s="22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0" t="s">
        <v>46</v>
      </c>
      <c r="L5" s="231"/>
      <c r="M5" s="232"/>
      <c r="N5" s="44"/>
      <c r="O5" s="45"/>
      <c r="P5" s="46"/>
      <c r="Q5" s="1"/>
      <c r="R5" s="1"/>
    </row>
    <row r="6" spans="1:18" ht="15.75" thickBot="1">
      <c r="A6" s="217" t="s">
        <v>33</v>
      </c>
      <c r="B6" s="218"/>
      <c r="C6" s="219" t="s">
        <v>54</v>
      </c>
      <c r="D6" s="220"/>
      <c r="E6" s="221" t="s">
        <v>39</v>
      </c>
      <c r="F6" s="222"/>
      <c r="G6" s="219" t="s">
        <v>55</v>
      </c>
      <c r="H6" s="220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62</vt:i4>
      </vt:variant>
      <vt:variant>
        <vt:lpstr>Rangos con nombre</vt:lpstr>
      </vt:variant>
      <vt:variant>
        <vt:i4>1</vt:i4>
      </vt:variant>
    </vt:vector>
  </HeadingPairs>
  <TitlesOfParts>
    <vt:vector size="63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2020-10-06T18:03:10Z</cp:lastPrinted>
  <dcterms:created xsi:type="dcterms:W3CDTF">2018-01-02T15:34:25Z</dcterms:created>
  <dcterms:modified xsi:type="dcterms:W3CDTF">2020-10-08T17:36:21Z</dcterms:modified>
  <cp:contentStatus/>
</cp:coreProperties>
</file>