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DOCUEMENTOS\CENTRAL  # 10  OCTUBRE 2020\"/>
    </mc:Choice>
  </mc:AlternateContent>
  <xr:revisionPtr revIDLastSave="0" documentId="13_ncr:1_{4669328C-701B-42D5-AB0D-992048A86D2C}" xr6:coauthVersionLast="45" xr6:coauthVersionMax="45" xr10:uidLastSave="{00000000-0000-0000-0000-000000000000}"/>
  <bookViews>
    <workbookView xWindow="540" yWindow="300" windowWidth="13350" windowHeight="11580" firstSheet="10" activeTab="12" xr2:uid="{2F0289DD-6D78-4B41-A3DF-CC28A352DC57}"/>
  </bookViews>
  <sheets>
    <sheet name="ENERO   2020" sheetId="1" r:id="rId1"/>
    <sheet name="FEBRERO   2020    " sheetId="2" r:id="rId2"/>
    <sheet name="MARZO      2020   " sheetId="3" r:id="rId3"/>
    <sheet name="A B R I L   2020     " sheetId="5" r:id="rId4"/>
    <sheet name="   M A Y O      2020      " sheetId="6" r:id="rId5"/>
    <sheet name="  J U N I O    2020     " sheetId="7" r:id="rId6"/>
    <sheet name="J U L I O     2020     " sheetId="4" r:id="rId7"/>
    <sheet name="A G O S T O    2020   " sheetId="8" r:id="rId8"/>
    <sheet name="SEPTIEMBRE   2020     " sheetId="10" r:id="rId9"/>
    <sheet name="OCTUBRE   2 0 2 0        " sheetId="15" r:id="rId10"/>
    <sheet name="Hoja1" sheetId="14" r:id="rId11"/>
    <sheet name="Hoja3" sheetId="11" r:id="rId12"/>
    <sheet name="MIGUEL HERRERA" sheetId="9" r:id="rId13"/>
    <sheet name="Hoja2" sheetId="12" r:id="rId14"/>
    <sheet name="CORRECIONES MIGUEL HERRERA" sheetId="13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5" i="15" l="1"/>
  <c r="Q66" i="15"/>
  <c r="Q67" i="15"/>
  <c r="Q68" i="15"/>
  <c r="Q69" i="15"/>
  <c r="Q70" i="15"/>
  <c r="Q71" i="15"/>
  <c r="Q72" i="15"/>
  <c r="Q73" i="15"/>
  <c r="Q74" i="15"/>
  <c r="Q75" i="15"/>
  <c r="Q76" i="15"/>
  <c r="Q77" i="15"/>
  <c r="Q78" i="15"/>
  <c r="Q79" i="15"/>
  <c r="Q80" i="15"/>
  <c r="Q81" i="15"/>
  <c r="Q82" i="15"/>
  <c r="Q83" i="15"/>
  <c r="Q84" i="15"/>
  <c r="Q85" i="15"/>
  <c r="Q86" i="15"/>
  <c r="Q87" i="15"/>
  <c r="Q88" i="15"/>
  <c r="Q89" i="15"/>
  <c r="Q90" i="15"/>
  <c r="Q91" i="15"/>
  <c r="Q92" i="15"/>
  <c r="Q93" i="15"/>
  <c r="Q94" i="15"/>
  <c r="Q95" i="15"/>
  <c r="Q96" i="15"/>
  <c r="Q97" i="15"/>
  <c r="Q98" i="15"/>
  <c r="Q99" i="15"/>
  <c r="Q100" i="15"/>
  <c r="Q101" i="15"/>
  <c r="Q102" i="15"/>
  <c r="Q64" i="15"/>
  <c r="P102" i="15"/>
  <c r="N102" i="15"/>
  <c r="M65" i="15"/>
  <c r="M66" i="15" s="1"/>
  <c r="M67" i="15" s="1"/>
  <c r="M68" i="15" s="1"/>
  <c r="M69" i="15" s="1"/>
  <c r="M70" i="15" s="1"/>
  <c r="M71" i="15" s="1"/>
  <c r="M72" i="15" s="1"/>
  <c r="M73" i="15" s="1"/>
  <c r="M74" i="15" s="1"/>
  <c r="M75" i="15" s="1"/>
  <c r="M76" i="15" s="1"/>
  <c r="M77" i="15" s="1"/>
  <c r="M78" i="15" s="1"/>
  <c r="M79" i="15" s="1"/>
  <c r="M80" i="15" s="1"/>
  <c r="M81" i="15" s="1"/>
  <c r="M82" i="15" s="1"/>
  <c r="M83" i="15" s="1"/>
  <c r="M84" i="15" s="1"/>
  <c r="M85" i="15" s="1"/>
  <c r="M86" i="15" s="1"/>
  <c r="M87" i="15" s="1"/>
  <c r="M88" i="15" s="1"/>
  <c r="M89" i="15" s="1"/>
  <c r="M90" i="15" s="1"/>
  <c r="M91" i="15" s="1"/>
  <c r="M92" i="15" s="1"/>
  <c r="M93" i="15" s="1"/>
  <c r="M94" i="15" s="1"/>
  <c r="M95" i="15" s="1"/>
  <c r="M96" i="15" s="1"/>
  <c r="M97" i="15" s="1"/>
  <c r="M98" i="15" s="1"/>
  <c r="M99" i="15" s="1"/>
  <c r="M100" i="15" s="1"/>
  <c r="H78" i="15"/>
  <c r="H70" i="15"/>
  <c r="H71" i="15"/>
  <c r="H72" i="15"/>
  <c r="H73" i="15"/>
  <c r="H74" i="15"/>
  <c r="H75" i="15"/>
  <c r="H76" i="15"/>
  <c r="H77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131" i="15"/>
  <c r="H132" i="15"/>
  <c r="H133" i="15"/>
  <c r="H134" i="15"/>
  <c r="H135" i="15"/>
  <c r="H136" i="15"/>
  <c r="H137" i="15"/>
  <c r="H138" i="15"/>
  <c r="H139" i="15"/>
  <c r="H140" i="15"/>
  <c r="H141" i="15"/>
  <c r="H142" i="15"/>
  <c r="H143" i="15"/>
  <c r="H144" i="15"/>
  <c r="H145" i="15"/>
  <c r="H146" i="15"/>
  <c r="H147" i="15"/>
  <c r="H148" i="15"/>
  <c r="H149" i="15"/>
  <c r="H150" i="15"/>
  <c r="H151" i="15"/>
  <c r="H152" i="15"/>
  <c r="H153" i="15"/>
  <c r="H154" i="15"/>
  <c r="H155" i="15"/>
  <c r="H156" i="15"/>
  <c r="H157" i="15"/>
  <c r="B104" i="15" l="1"/>
  <c r="B105" i="15" s="1"/>
  <c r="B106" i="15" s="1"/>
  <c r="B107" i="15" s="1"/>
  <c r="B108" i="15" s="1"/>
  <c r="B109" i="15" s="1"/>
  <c r="B110" i="15" s="1"/>
  <c r="B111" i="15" s="1"/>
  <c r="B112" i="15" s="1"/>
  <c r="B113" i="15" s="1"/>
  <c r="B114" i="15" s="1"/>
  <c r="B115" i="15" s="1"/>
  <c r="B116" i="15" s="1"/>
  <c r="B117" i="15" s="1"/>
  <c r="B118" i="15" s="1"/>
  <c r="B119" i="15" s="1"/>
  <c r="B120" i="15" s="1"/>
  <c r="B121" i="15" s="1"/>
  <c r="B122" i="15" s="1"/>
  <c r="B123" i="15" s="1"/>
  <c r="B124" i="15" s="1"/>
  <c r="B125" i="15" s="1"/>
  <c r="B126" i="15" s="1"/>
  <c r="B127" i="15" s="1"/>
  <c r="B128" i="15" s="1"/>
  <c r="B129" i="15" s="1"/>
  <c r="B130" i="15" s="1"/>
  <c r="B131" i="15" s="1"/>
  <c r="B132" i="15" s="1"/>
  <c r="B133" i="15" s="1"/>
  <c r="B134" i="15" s="1"/>
  <c r="B135" i="15" s="1"/>
  <c r="B136" i="15" s="1"/>
  <c r="B137" i="15" s="1"/>
  <c r="B138" i="15" s="1"/>
  <c r="B139" i="15" s="1"/>
  <c r="B140" i="15" s="1"/>
  <c r="B141" i="15" s="1"/>
  <c r="B142" i="15" s="1"/>
  <c r="B143" i="15" s="1"/>
  <c r="B144" i="15" s="1"/>
  <c r="B145" i="15" s="1"/>
  <c r="B146" i="15" s="1"/>
  <c r="B147" i="15" s="1"/>
  <c r="B148" i="15" s="1"/>
  <c r="B149" i="15" s="1"/>
  <c r="B150" i="15" s="1"/>
  <c r="B151" i="15" s="1"/>
  <c r="B152" i="15" s="1"/>
  <c r="B153" i="15" s="1"/>
  <c r="B154" i="15" s="1"/>
  <c r="B155" i="15" s="1"/>
  <c r="B156" i="15" s="1"/>
  <c r="B157" i="15" s="1"/>
  <c r="B70" i="15"/>
  <c r="B71" i="15" s="1"/>
  <c r="B72" i="15" s="1"/>
  <c r="B73" i="15" s="1"/>
  <c r="B74" i="15" s="1"/>
  <c r="B75" i="15" s="1"/>
  <c r="B76" i="15" s="1"/>
  <c r="B77" i="15" s="1"/>
  <c r="B78" i="15" s="1"/>
  <c r="B79" i="15" s="1"/>
  <c r="B80" i="15" s="1"/>
  <c r="B81" i="15" s="1"/>
  <c r="B82" i="15" s="1"/>
  <c r="B83" i="15" s="1"/>
  <c r="B84" i="15" s="1"/>
  <c r="B85" i="15" s="1"/>
  <c r="B86" i="15" s="1"/>
  <c r="B87" i="15" s="1"/>
  <c r="B88" i="15" s="1"/>
  <c r="B89" i="15" s="1"/>
  <c r="B90" i="15" s="1"/>
  <c r="B91" i="15" s="1"/>
  <c r="B92" i="15" s="1"/>
  <c r="B93" i="15" s="1"/>
  <c r="B94" i="15" s="1"/>
  <c r="B95" i="15" s="1"/>
  <c r="B96" i="15" s="1"/>
  <c r="B97" i="15" s="1"/>
  <c r="B98" i="15" s="1"/>
  <c r="B99" i="15" s="1"/>
  <c r="B100" i="15" s="1"/>
  <c r="B101" i="15" s="1"/>
  <c r="B102" i="15" s="1"/>
  <c r="B103" i="15" s="1"/>
  <c r="H65" i="15"/>
  <c r="H66" i="15"/>
  <c r="H67" i="15"/>
  <c r="H68" i="15"/>
  <c r="H69" i="15"/>
  <c r="X64" i="15"/>
  <c r="X42" i="15"/>
  <c r="X43" i="15"/>
  <c r="X44" i="15"/>
  <c r="X45" i="15"/>
  <c r="X46" i="15"/>
  <c r="X47" i="15"/>
  <c r="X48" i="15"/>
  <c r="X49" i="15"/>
  <c r="X50" i="15"/>
  <c r="X51" i="15"/>
  <c r="X52" i="15"/>
  <c r="X53" i="15"/>
  <c r="X54" i="15"/>
  <c r="X55" i="15"/>
  <c r="X56" i="15"/>
  <c r="X57" i="15"/>
  <c r="X58" i="15"/>
  <c r="X59" i="15"/>
  <c r="X60" i="15"/>
  <c r="X61" i="15"/>
  <c r="X62" i="15"/>
  <c r="X41" i="15"/>
  <c r="V68" i="15"/>
  <c r="W64" i="15"/>
  <c r="U64" i="15"/>
  <c r="E39" i="13" l="1"/>
  <c r="E37" i="13"/>
  <c r="E36" i="13"/>
  <c r="H64" i="10" l="1"/>
  <c r="H65" i="10"/>
  <c r="H66" i="10"/>
  <c r="H67" i="10"/>
  <c r="H68" i="10"/>
  <c r="H69" i="10"/>
  <c r="G162" i="15" l="1"/>
  <c r="E162" i="15"/>
  <c r="H161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B5" i="15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H4" i="15"/>
  <c r="E166" i="15" l="1"/>
  <c r="H162" i="15"/>
  <c r="D24" i="9"/>
  <c r="H63" i="10" l="1"/>
  <c r="H62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K24" i="9" l="1"/>
  <c r="B5" i="10" l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G71" i="10"/>
  <c r="E71" i="10"/>
  <c r="H7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E75" i="10" l="1"/>
  <c r="H71" i="10"/>
  <c r="H48" i="8"/>
  <c r="H49" i="8"/>
  <c r="G51" i="8" l="1"/>
  <c r="E51" i="8"/>
  <c r="H50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H4" i="8"/>
  <c r="E55" i="8" l="1"/>
  <c r="H51" i="8"/>
  <c r="H34" i="4"/>
  <c r="H38" i="4" l="1"/>
  <c r="H39" i="4"/>
  <c r="H40" i="4"/>
  <c r="H41" i="4"/>
  <c r="H42" i="4"/>
  <c r="H43" i="4"/>
  <c r="H44" i="4"/>
  <c r="G46" i="4" l="1"/>
  <c r="E46" i="4"/>
  <c r="H45" i="4"/>
  <c r="H37" i="4"/>
  <c r="H36" i="4"/>
  <c r="H35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H4" i="4"/>
  <c r="H46" i="4" l="1"/>
  <c r="E50" i="4"/>
  <c r="H345" i="7"/>
  <c r="H346" i="7"/>
  <c r="H324" i="7" l="1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10" i="7" l="1"/>
  <c r="H48" i="7" l="1"/>
  <c r="H288" i="7"/>
  <c r="H254" i="7" l="1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240" i="7"/>
  <c r="H43" i="7"/>
  <c r="H70" i="7" l="1"/>
  <c r="H37" i="7"/>
  <c r="H38" i="7"/>
  <c r="H39" i="7"/>
  <c r="H40" i="7"/>
  <c r="H41" i="7"/>
  <c r="H42" i="7"/>
  <c r="H44" i="7"/>
  <c r="H45" i="7"/>
  <c r="H46" i="7"/>
  <c r="H47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36" i="7"/>
  <c r="G347" i="7" l="1"/>
  <c r="E347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B5" i="7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4" i="7" s="1"/>
  <c r="B45" i="7" s="1"/>
  <c r="B46" i="7" s="1"/>
  <c r="B47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70" i="7" s="1"/>
  <c r="B171" i="7" s="1"/>
  <c r="B172" i="7" s="1"/>
  <c r="B173" i="7" s="1"/>
  <c r="B174" i="7" s="1"/>
  <c r="B175" i="7" s="1"/>
  <c r="B176" i="7" s="1"/>
  <c r="B177" i="7" s="1"/>
  <c r="B178" i="7" s="1"/>
  <c r="B179" i="7" s="1"/>
  <c r="B180" i="7" s="1"/>
  <c r="B181" i="7" s="1"/>
  <c r="B182" i="7" s="1"/>
  <c r="B183" i="7" s="1"/>
  <c r="B184" i="7" s="1"/>
  <c r="B185" i="7" s="1"/>
  <c r="B186" i="7" s="1"/>
  <c r="B187" i="7" s="1"/>
  <c r="B188" i="7" s="1"/>
  <c r="B189" i="7" s="1"/>
  <c r="B190" i="7" s="1"/>
  <c r="B191" i="7" s="1"/>
  <c r="B192" i="7" s="1"/>
  <c r="B193" i="7" s="1"/>
  <c r="B194" i="7" s="1"/>
  <c r="B195" i="7" s="1"/>
  <c r="B196" i="7" s="1"/>
  <c r="B197" i="7" s="1"/>
  <c r="B198" i="7" s="1"/>
  <c r="B199" i="7" s="1"/>
  <c r="B200" i="7" s="1"/>
  <c r="B201" i="7" s="1"/>
  <c r="B202" i="7" s="1"/>
  <c r="B203" i="7" s="1"/>
  <c r="B204" i="7" s="1"/>
  <c r="B205" i="7" s="1"/>
  <c r="B206" i="7" s="1"/>
  <c r="B207" i="7" s="1"/>
  <c r="B208" i="7" s="1"/>
  <c r="B209" i="7" s="1"/>
  <c r="B210" i="7" s="1"/>
  <c r="B211" i="7" s="1"/>
  <c r="B212" i="7" s="1"/>
  <c r="B213" i="7" s="1"/>
  <c r="B214" i="7" s="1"/>
  <c r="B215" i="7" s="1"/>
  <c r="B216" i="7" s="1"/>
  <c r="B217" i="7" s="1"/>
  <c r="B218" i="7" s="1"/>
  <c r="B219" i="7" s="1"/>
  <c r="B220" i="7" s="1"/>
  <c r="B221" i="7" s="1"/>
  <c r="B222" i="7" s="1"/>
  <c r="B223" i="7" s="1"/>
  <c r="B224" i="7" s="1"/>
  <c r="B225" i="7" s="1"/>
  <c r="B226" i="7" s="1"/>
  <c r="B227" i="7" s="1"/>
  <c r="B228" i="7" s="1"/>
  <c r="B229" i="7" s="1"/>
  <c r="B230" i="7" s="1"/>
  <c r="B231" i="7" s="1"/>
  <c r="B232" i="7" s="1"/>
  <c r="B233" i="7" s="1"/>
  <c r="B234" i="7" s="1"/>
  <c r="B235" i="7" s="1"/>
  <c r="B236" i="7" s="1"/>
  <c r="B237" i="7" s="1"/>
  <c r="B238" i="7" s="1"/>
  <c r="B239" i="7" s="1"/>
  <c r="B240" i="7" s="1"/>
  <c r="B241" i="7" s="1"/>
  <c r="B242" i="7" s="1"/>
  <c r="B243" i="7" s="1"/>
  <c r="B244" i="7" s="1"/>
  <c r="B245" i="7" s="1"/>
  <c r="B246" i="7" s="1"/>
  <c r="B247" i="7" s="1"/>
  <c r="B248" i="7" s="1"/>
  <c r="B249" i="7" s="1"/>
  <c r="B250" i="7" s="1"/>
  <c r="B251" i="7" s="1"/>
  <c r="B252" i="7" s="1"/>
  <c r="B253" i="7" s="1"/>
  <c r="B254" i="7" s="1"/>
  <c r="B255" i="7" s="1"/>
  <c r="B256" i="7" s="1"/>
  <c r="B257" i="7" s="1"/>
  <c r="B258" i="7" s="1"/>
  <c r="B259" i="7" s="1"/>
  <c r="B260" i="7" s="1"/>
  <c r="B261" i="7" s="1"/>
  <c r="B262" i="7" s="1"/>
  <c r="B263" i="7" s="1"/>
  <c r="B264" i="7" s="1"/>
  <c r="B265" i="7" s="1"/>
  <c r="B266" i="7" s="1"/>
  <c r="B267" i="7" s="1"/>
  <c r="B268" i="7" s="1"/>
  <c r="B269" i="7" s="1"/>
  <c r="B270" i="7" s="1"/>
  <c r="B271" i="7" s="1"/>
  <c r="B272" i="7" s="1"/>
  <c r="B273" i="7" s="1"/>
  <c r="B274" i="7" s="1"/>
  <c r="B275" i="7" s="1"/>
  <c r="B276" i="7" s="1"/>
  <c r="B277" i="7" s="1"/>
  <c r="B278" i="7" s="1"/>
  <c r="B279" i="7" s="1"/>
  <c r="B280" i="7" s="1"/>
  <c r="B281" i="7" s="1"/>
  <c r="B282" i="7" s="1"/>
  <c r="B283" i="7" s="1"/>
  <c r="B284" i="7" s="1"/>
  <c r="B285" i="7" s="1"/>
  <c r="B286" i="7" s="1"/>
  <c r="B287" i="7" s="1"/>
  <c r="B289" i="7" s="1"/>
  <c r="B290" i="7" s="1"/>
  <c r="B291" i="7" s="1"/>
  <c r="B292" i="7" s="1"/>
  <c r="B293" i="7" s="1"/>
  <c r="B294" i="7" s="1"/>
  <c r="B295" i="7" s="1"/>
  <c r="B296" i="7" s="1"/>
  <c r="B297" i="7" s="1"/>
  <c r="B298" i="7" s="1"/>
  <c r="B299" i="7" s="1"/>
  <c r="B300" i="7" s="1"/>
  <c r="B301" i="7" s="1"/>
  <c r="B302" i="7" s="1"/>
  <c r="B303" i="7" s="1"/>
  <c r="B304" i="7" s="1"/>
  <c r="B305" i="7" s="1"/>
  <c r="B306" i="7" s="1"/>
  <c r="B307" i="7" s="1"/>
  <c r="B308" i="7" s="1"/>
  <c r="B309" i="7" s="1"/>
  <c r="B311" i="7" s="1"/>
  <c r="B312" i="7" s="1"/>
  <c r="B313" i="7" s="1"/>
  <c r="B314" i="7" s="1"/>
  <c r="B315" i="7" s="1"/>
  <c r="B316" i="7" s="1"/>
  <c r="B317" i="7" s="1"/>
  <c r="B318" i="7" s="1"/>
  <c r="B319" i="7" s="1"/>
  <c r="B320" i="7" s="1"/>
  <c r="B321" i="7" s="1"/>
  <c r="B322" i="7" s="1"/>
  <c r="B323" i="7" s="1"/>
  <c r="B324" i="7" s="1"/>
  <c r="B325" i="7" s="1"/>
  <c r="B326" i="7" s="1"/>
  <c r="B327" i="7" s="1"/>
  <c r="B328" i="7" s="1"/>
  <c r="B329" i="7" s="1"/>
  <c r="B330" i="7" s="1"/>
  <c r="B331" i="7" s="1"/>
  <c r="B332" i="7" s="1"/>
  <c r="B333" i="7" s="1"/>
  <c r="B334" i="7" s="1"/>
  <c r="B335" i="7" s="1"/>
  <c r="B336" i="7" s="1"/>
  <c r="B337" i="7" s="1"/>
  <c r="B338" i="7" s="1"/>
  <c r="B339" i="7" s="1"/>
  <c r="B340" i="7" s="1"/>
  <c r="B341" i="7" s="1"/>
  <c r="B342" i="7" s="1"/>
  <c r="B343" i="7" s="1"/>
  <c r="B344" i="7" s="1"/>
  <c r="B345" i="7" s="1"/>
  <c r="H4" i="7"/>
  <c r="H347" i="7" s="1"/>
  <c r="E351" i="7" l="1"/>
  <c r="G38" i="6"/>
  <c r="E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B5" i="6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H4" i="6"/>
  <c r="E42" i="6" l="1"/>
  <c r="G34" i="5"/>
  <c r="G44" i="5" l="1"/>
  <c r="E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B5" i="5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H4" i="5"/>
  <c r="E48" i="5" l="1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54" i="3" l="1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B5" i="3" l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G86" i="3"/>
  <c r="E86" i="3"/>
  <c r="H85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E90" i="3" l="1"/>
  <c r="G55" i="2"/>
  <c r="E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E59" i="2" l="1"/>
  <c r="G65" i="1"/>
  <c r="E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6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A2" authorId="0" shapeId="0" xr:uid="{529403BF-B467-41A7-9E26-A6FCD148C349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<sst xmlns="http://schemas.openxmlformats.org/spreadsheetml/2006/main" count="1181" uniqueCount="237">
  <si>
    <t xml:space="preserve">ABASTO 4 CARNES </t>
  </si>
  <si>
    <t>FECHA</t>
  </si>
  <si>
    <t>REMISION</t>
  </si>
  <si>
    <t>Remision en SISTEMA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</si>
  <si>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</si>
  <si>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</si>
  <si>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</si>
  <si>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</si>
  <si>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</si>
  <si>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</si>
  <si>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</si>
  <si>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</si>
  <si>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     DE    E N E R O      2 0 2 0</t>
  </si>
  <si>
    <t>NOE COYOTL</t>
  </si>
  <si>
    <t>17 ASADOS</t>
  </si>
  <si>
    <t>HECTOR CHILCHOA</t>
  </si>
  <si>
    <t>LA NACIONAL</t>
  </si>
  <si>
    <t>LA PERA</t>
  </si>
  <si>
    <t>OBRADOR</t>
  </si>
  <si>
    <t>SERGIO VAZQUEZ</t>
  </si>
  <si>
    <t>VENTA DE MOSTRADOR</t>
  </si>
  <si>
    <t>JAVIER PALACIOS</t>
  </si>
  <si>
    <t>MOLCAJETES</t>
  </si>
  <si>
    <t>PROSUBCA</t>
  </si>
  <si>
    <t>CARNICERIA MARTINEZ</t>
  </si>
  <si>
    <t>LAS JAROCHAS</t>
  </si>
  <si>
    <t>MASTRANZO</t>
  </si>
  <si>
    <t xml:space="preserve">ANDRES AVILA </t>
  </si>
  <si>
    <t>REMISIONES    POR     CREDITOS         DE    F E B R E R O       2 0 2 0</t>
  </si>
  <si>
    <t>LAS JAROCHITAS</t>
  </si>
  <si>
    <t>ROSALINDA QUECHOL TECUXPETLA</t>
  </si>
  <si>
    <t>ROSALIA QUECHOL TECUAPETLA</t>
  </si>
  <si>
    <t>PERLA RIOS</t>
  </si>
  <si>
    <t>FERNANDO PALACIOS</t>
  </si>
  <si>
    <t>REMISIONES    POR     CREDITOS         DE    M A R Z O        2 0 2 0</t>
  </si>
  <si>
    <t>X</t>
  </si>
  <si>
    <t>ROSALIA QUECHOL TECUAPETITLA</t>
  </si>
  <si>
    <t>CHAPARRITA</t>
  </si>
  <si>
    <t>ENRIQUETA FERRA</t>
  </si>
  <si>
    <t>LA JAROCHITAS</t>
  </si>
  <si>
    <t>LA 141</t>
  </si>
  <si>
    <t>LA CASETA</t>
  </si>
  <si>
    <t>MAS TRANZO</t>
  </si>
  <si>
    <t>ANDRES AVILA</t>
  </si>
  <si>
    <t>CRISTIAN</t>
  </si>
  <si>
    <t>REMISIONES    POR     CREDITOS         DE    A B R I L         2 0 2 0</t>
  </si>
  <si>
    <t>VENTA MOSTRADOR</t>
  </si>
  <si>
    <t>VICERAS MAICK</t>
  </si>
  <si>
    <t>28-Abr-20---30-Abr-20</t>
  </si>
  <si>
    <t>REMISIONES    POR     CREDITOS         DE    M A Y O          2 0 2 0</t>
  </si>
  <si>
    <t>LA CHAPARRITA</t>
  </si>
  <si>
    <t>MAZTRANZO</t>
  </si>
  <si>
    <t>CANCELADA</t>
  </si>
  <si>
    <t>REMISIONES    POR     CREDITOS         DE    J U N I O           2 0 2 0</t>
  </si>
  <si>
    <t>VENTA DE MOSTRADOR  EN # 924</t>
  </si>
  <si>
    <t>VENTA DE MOSTRADOR  EN # 925</t>
  </si>
  <si>
    <t>VENTA DE MOSTRADOR  EN # 927</t>
  </si>
  <si>
    <t xml:space="preserve">VENTA DE MOSTRADOR  </t>
  </si>
  <si>
    <t>VENTA DE MOSTRADOR  EN # 928</t>
  </si>
  <si>
    <t>VENTA DE MOSTRADOR  EN # 929</t>
  </si>
  <si>
    <t>VENTA DE MOSTRADOR  EN # 930</t>
  </si>
  <si>
    <t>VENTA DE MOSTRADOR  EN # 931</t>
  </si>
  <si>
    <t>VENTA DE MOSTRADOR  EN # 932</t>
  </si>
  <si>
    <t>VENTA DE MOSTRADOR  EN # 933</t>
  </si>
  <si>
    <t>VENTA DE MOSTRADOR  EN # 934</t>
  </si>
  <si>
    <t>VENTA DE MOSTRADOR  EN # 935</t>
  </si>
  <si>
    <t>VENTA DE MOSTRADOR  EN # 936</t>
  </si>
  <si>
    <t>VENTA DE MOSTRADOR  EN # 937</t>
  </si>
  <si>
    <t>VENTA DE MOSTRADOR  EN # 938</t>
  </si>
  <si>
    <t>VENTA DE MOSTRADOR  EN # 939</t>
  </si>
  <si>
    <t>VENTA DE MOSTRADOR  EN # 940</t>
  </si>
  <si>
    <t>VENTA DE MOSTRADOR  EN # 941</t>
  </si>
  <si>
    <t>VENTA DE MOSTRADOR  EN # 942</t>
  </si>
  <si>
    <t>VENTA DE MOSTRADOR  EN # 943</t>
  </si>
  <si>
    <t>VENTA DE MOSTRADOR  EN # 944</t>
  </si>
  <si>
    <t>VENTA DE MOSTRADOR  EN # 945</t>
  </si>
  <si>
    <t>VENTA DE MOSTRADOR  EN # 946</t>
  </si>
  <si>
    <t>Se paga como tiket  #  156146  $  118.00</t>
  </si>
  <si>
    <t xml:space="preserve">VENTA DE MOSTRADOR  EN </t>
  </si>
  <si>
    <t>Se paga como tiket  #  156148  $  104</t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</si>
  <si>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# 949</t>
    </r>
  </si>
  <si>
    <t>LA 141  EN  #  950</t>
  </si>
  <si>
    <t>VENTA DE MOSTRADOR  en sistema</t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</si>
  <si>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967</t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</si>
  <si>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966</t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</si>
  <si>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965</t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</si>
  <si>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989</t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</si>
  <si>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988</t>
    </r>
  </si>
  <si>
    <t>ROLANDO ALCANTARA</t>
  </si>
  <si>
    <t>reg otro producto en siste,a</t>
  </si>
  <si>
    <t>dif. Precio</t>
  </si>
  <si>
    <r>
      <t>VENTA DE MOSTRADOR</t>
    </r>
    <r>
      <rPr>
        <b/>
        <sz val="12"/>
        <color rgb="FF0000FF"/>
        <rFont val="Calibri"/>
        <family val="2"/>
        <scheme val="minor"/>
      </rPr>
      <t xml:space="preserve">  EN 1079</t>
    </r>
  </si>
  <si>
    <r>
      <t>VENTA DE MOSTRADOR</t>
    </r>
    <r>
      <rPr>
        <b/>
        <sz val="12"/>
        <color rgb="FF0000FF"/>
        <rFont val="Calibri"/>
        <family val="2"/>
        <scheme val="minor"/>
      </rPr>
      <t xml:space="preserve">  EN 1080</t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</si>
  <si>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1128</t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</si>
  <si>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1129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</si>
  <si>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1130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</si>
  <si>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1131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</si>
  <si>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1132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</si>
  <si>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1133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</si>
  <si>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1134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</si>
  <si>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1135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</si>
  <si>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1136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</si>
  <si>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1137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</si>
  <si>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1138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</si>
  <si>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1139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</si>
  <si>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1140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</si>
  <si>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1141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</si>
  <si>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1142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</si>
  <si>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1143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</si>
  <si>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1144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</si>
  <si>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1145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</si>
  <si>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1146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</si>
  <si>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1147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</si>
  <si>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1148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</si>
  <si>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1149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</si>
  <si>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1150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</si>
  <si>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1151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</si>
  <si>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1152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</si>
  <si>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1153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</si>
  <si>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1154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</si>
  <si>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1155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</si>
  <si>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1156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</si>
  <si>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1157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</si>
  <si>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1158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</si>
  <si>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1159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</si>
  <si>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1160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</si>
  <si>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1161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</si>
  <si>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1162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</si>
  <si>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1163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</si>
  <si>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1165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</si>
  <si>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1166</t>
    </r>
    <r>
      <rPr>
        <sz val="11"/>
        <color theme="1"/>
        <rFont val="Calibri"/>
        <family val="2"/>
        <scheme val="minor"/>
      </rPr>
      <t/>
    </r>
  </si>
  <si>
    <r>
      <t>VENTA DE MOSTRADOR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3"/>
        <color rgb="FF0000FF"/>
        <rFont val="Calibri"/>
        <family val="2"/>
        <scheme val="minor"/>
      </rPr>
      <t xml:space="preserve"> EN 1163</t>
    </r>
  </si>
  <si>
    <r>
      <t xml:space="preserve">PENDIENTE JUEGO DE ESTE NUMERO  </t>
    </r>
    <r>
      <rPr>
        <b/>
        <sz val="11"/>
        <color rgb="FF0000FF"/>
        <rFont val="Calibri"/>
        <family val="2"/>
        <scheme val="minor"/>
      </rPr>
      <t>Captura dif productos</t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</si>
  <si>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925</t>
    </r>
  </si>
  <si>
    <t>PARA AJUSTAR SISTEMA</t>
  </si>
  <si>
    <t>Se paga como tikets # 156443</t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</si>
  <si>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/>
    </r>
  </si>
  <si>
    <r>
      <t xml:space="preserve">MASTRANZO        </t>
    </r>
    <r>
      <rPr>
        <b/>
        <sz val="14"/>
        <color rgb="FF0000FF"/>
        <rFont val="Calibri"/>
        <family val="2"/>
        <scheme val="minor"/>
      </rPr>
      <t>EN  1127</t>
    </r>
  </si>
  <si>
    <t xml:space="preserve">NO ESTA EN SISTEMA </t>
  </si>
  <si>
    <t>R=  187.00</t>
  </si>
  <si>
    <t xml:space="preserve">CON VALE FIRMADO </t>
  </si>
  <si>
    <t>MARCO NUEVO  esto fue de  2018</t>
  </si>
  <si>
    <t>REMISIONES    POR     CREDITOS         DE    J U L I O          2 0 2 0</t>
  </si>
  <si>
    <t>ROSALIA QUECHOL TECUATEPLA</t>
  </si>
  <si>
    <t>LA CASETITA</t>
  </si>
  <si>
    <t>FISICAMENTE NO ENVIARON ESTA REMISION</t>
  </si>
  <si>
    <t xml:space="preserve">1252          ( 1251) </t>
  </si>
  <si>
    <t>1253                    (1252)</t>
  </si>
  <si>
    <t>1254             (1253)</t>
  </si>
  <si>
    <t>1255        (1254)</t>
  </si>
  <si>
    <t>1256      (1255)</t>
  </si>
  <si>
    <t>1257          (1256)</t>
  </si>
  <si>
    <t>1258              (1257)</t>
  </si>
  <si>
    <t>1259         (1258)</t>
  </si>
  <si>
    <t>1260           (1259)</t>
  </si>
  <si>
    <t>1261              (1260)</t>
  </si>
  <si>
    <t>PERDIERON</t>
  </si>
  <si>
    <t>REMISIONES    POR     CREDITOS         DE    AGOSTO          2 0 2 0</t>
  </si>
  <si>
    <t>1261-1262</t>
  </si>
  <si>
    <t>1263--1262</t>
  </si>
  <si>
    <t>1264-1263</t>
  </si>
  <si>
    <t>1264-1265</t>
  </si>
  <si>
    <t>1265-1266</t>
  </si>
  <si>
    <t xml:space="preserve">GANADEROS TRUCK SA DE CV </t>
  </si>
  <si>
    <t>RECIBIDO</t>
  </si>
  <si>
    <t>FACTURA</t>
  </si>
  <si>
    <t xml:space="preserve">IMPORTE </t>
  </si>
  <si>
    <t>PAGADO</t>
  </si>
  <si>
    <t>No recibido</t>
  </si>
  <si>
    <t>x</t>
  </si>
  <si>
    <t>Productos Agropecuarios la Xeiba</t>
  </si>
  <si>
    <t>???????????</t>
  </si>
  <si>
    <t>MANZANO</t>
  </si>
  <si>
    <t>RES</t>
  </si>
  <si>
    <t xml:space="preserve">RES  </t>
  </si>
  <si>
    <t>F-</t>
  </si>
  <si>
    <t xml:space="preserve">MIGUEL HERRERA </t>
  </si>
  <si>
    <t>REMISIONES    POR     CREDITOS         DE    SEPTIEMBRE         2 0 2 0</t>
  </si>
  <si>
    <t>F-200  Truck  20-Ago-2020</t>
  </si>
  <si>
    <t>F-201  Truck  26 Ago -2020</t>
  </si>
  <si>
    <t>F-183  Truck 28-Julio 2020</t>
  </si>
  <si>
    <t>F-199  Truck  24-Ago-2020</t>
  </si>
  <si>
    <t xml:space="preserve">sin factura </t>
  </si>
  <si>
    <t>F-206  Tricl  4-Sept-2020</t>
  </si>
  <si>
    <t xml:space="preserve">F- </t>
  </si>
  <si>
    <t>F-209  Truck 4-Sept-2020</t>
  </si>
  <si>
    <t xml:space="preserve"> F-207 Truck 4-Sept-2020</t>
  </si>
  <si>
    <t>F-212 Truck 4-Sept-2020</t>
  </si>
  <si>
    <t>F-214   Truck 4-Sept-2020</t>
  </si>
  <si>
    <t>F-216  Truck  8-Sept-2020</t>
  </si>
  <si>
    <t>F-220  Truck  10-Sept-2020</t>
  </si>
  <si>
    <t xml:space="preserve">Fact 8  Miguel Herrera  </t>
  </si>
  <si>
    <t>Fact 13  Miguel Herrera</t>
  </si>
  <si>
    <t>NOTA</t>
  </si>
  <si>
    <t xml:space="preserve">FACTURA  202  Truck </t>
  </si>
  <si>
    <t>duplicada con  F-183</t>
  </si>
  <si>
    <t>Fact 12 Miguel Herrera</t>
  </si>
  <si>
    <t>xxxx</t>
  </si>
  <si>
    <t>F-016  Miguel Herrera</t>
  </si>
  <si>
    <t>F-18  Miguel Herrera</t>
  </si>
  <si>
    <t>F-21  Miguel Herrera</t>
  </si>
  <si>
    <t>CARCERIA CHAVE</t>
  </si>
  <si>
    <t>F-30  Miguel Herrera</t>
  </si>
  <si>
    <t>F-31  Miguel Herrera</t>
  </si>
  <si>
    <t>F-           Miguel Herrera</t>
  </si>
  <si>
    <t>.</t>
  </si>
  <si>
    <t>cancelar F-29</t>
  </si>
  <si>
    <t>F-  37         Miguel Herrera</t>
  </si>
  <si>
    <t>F-  40         Miguel Herrera</t>
  </si>
  <si>
    <t>F-  38         Miguel Herrera</t>
  </si>
  <si>
    <t>cancelar  F-27</t>
  </si>
  <si>
    <t>FACTURA DUPLICADA</t>
  </si>
  <si>
    <t>RECIBO</t>
  </si>
  <si>
    <t xml:space="preserve">FACTURA : </t>
  </si>
  <si>
    <t>???</t>
  </si>
  <si>
    <t>61.38 Kg x 68=                     $  4,173.84     VALOR CORRECTO</t>
  </si>
  <si>
    <t>REMISIONES    POR     CREDITOS         DE   OCTUBRE        2 0 2 0</t>
  </si>
  <si>
    <t>cancelar       F-27</t>
  </si>
  <si>
    <t>cancela       r F-29</t>
  </si>
  <si>
    <t>valor correcto</t>
  </si>
  <si>
    <t>F-  44         Miguel Herrera</t>
  </si>
  <si>
    <t>F- 45          Miguel Herrera</t>
  </si>
  <si>
    <t>F---47          Miguel Herrera</t>
  </si>
  <si>
    <t>STATUS</t>
  </si>
  <si>
    <t>F---59           Miguel Herrera</t>
  </si>
  <si>
    <t>F---62          Miguel Herrera</t>
  </si>
  <si>
    <t>F---63           Miguel Herrera</t>
  </si>
  <si>
    <t>F 40---4194.24 x cancelar</t>
  </si>
  <si>
    <t>TOTALES</t>
  </si>
  <si>
    <t>VALOR DE REMISION   MANUAL</t>
  </si>
  <si>
    <t>IMPORTE PAGADO EN SISTEMA</t>
  </si>
  <si>
    <t>FALTANTE</t>
  </si>
  <si>
    <t>DIFERENCIAS</t>
  </si>
  <si>
    <t>F--                Miguel Herrera</t>
  </si>
  <si>
    <t>9-oct-20----23-Oct-20</t>
  </si>
  <si>
    <t>DUPLICADA</t>
  </si>
  <si>
    <t>PAGADA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</si>
</sst>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FF3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3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2" borderId="4" xfId="0" applyNumberFormat="1" applyFill="1" applyBorder="1" applyAlignment="1">
      <alignment horizontal="center"/>
    </xf>
    <xf numFmtId="44" fontId="0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  <xf numFmtId="0" fontId="5" fillId="3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2" fillId="0" borderId="6" xfId="0" applyNumberFormat="1" applyFont="1" applyBorder="1" applyAlignment="1">
      <alignment horizontal="center" vertical="center" wrapText="1"/>
    </xf>
    <xf numFmtId="44" fontId="2" fillId="5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8" fillId="0" borderId="0" xfId="0" applyFont="1" applyAlignment="1">
      <alignment horizontal="center" wrapText="1"/>
    </xf>
    <xf numFmtId="0" fontId="2" fillId="0" borderId="7" xfId="0" applyFont="1" applyBorder="1"/>
    <xf numFmtId="44" fontId="2" fillId="0" borderId="8" xfId="1" applyFont="1" applyFill="1" applyBorder="1"/>
    <xf numFmtId="165" fontId="2" fillId="0" borderId="0" xfId="0" applyNumberFormat="1" applyFont="1" applyAlignment="1">
      <alignment horizontal="center"/>
    </xf>
    <xf numFmtId="44" fontId="2" fillId="0" borderId="0" xfId="1" applyFont="1" applyFill="1"/>
    <xf numFmtId="166" fontId="2" fillId="0" borderId="9" xfId="0" applyNumberFormat="1" applyFont="1" applyBorder="1"/>
    <xf numFmtId="44" fontId="2" fillId="0" borderId="11" xfId="1" applyFont="1" applyFill="1" applyBorder="1"/>
    <xf numFmtId="44" fontId="2" fillId="0" borderId="7" xfId="1" applyFont="1" applyFill="1" applyBorder="1"/>
    <xf numFmtId="0" fontId="9" fillId="0" borderId="0" xfId="0" applyFont="1" applyAlignment="1">
      <alignment horizontal="center" vertical="center" wrapText="1"/>
    </xf>
    <xf numFmtId="164" fontId="0" fillId="0" borderId="12" xfId="0" applyNumberFormat="1" applyBorder="1" applyAlignment="1">
      <alignment horizontal="center"/>
    </xf>
    <xf numFmtId="0" fontId="10" fillId="0" borderId="12" xfId="0" applyFont="1" applyBorder="1" applyAlignment="1">
      <alignment horizontal="center" wrapText="1"/>
    </xf>
    <xf numFmtId="0" fontId="2" fillId="0" borderId="12" xfId="0" applyFont="1" applyBorder="1"/>
    <xf numFmtId="44" fontId="2" fillId="0" borderId="12" xfId="1" applyFont="1" applyBorder="1"/>
    <xf numFmtId="165" fontId="2" fillId="0" borderId="12" xfId="0" applyNumberFormat="1" applyFont="1" applyBorder="1" applyAlignment="1">
      <alignment horizontal="center"/>
    </xf>
    <xf numFmtId="166" fontId="2" fillId="0" borderId="13" xfId="0" applyNumberFormat="1" applyFont="1" applyBorder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5" fontId="2" fillId="2" borderId="0" xfId="0" applyNumberFormat="1" applyFont="1" applyFill="1" applyAlignment="1">
      <alignment horizontal="center"/>
    </xf>
    <xf numFmtId="166" fontId="0" fillId="0" borderId="0" xfId="0" applyNumberFormat="1"/>
    <xf numFmtId="44" fontId="0" fillId="2" borderId="0" xfId="1" applyFont="1" applyFill="1"/>
    <xf numFmtId="165" fontId="0" fillId="2" borderId="0" xfId="0" applyNumberFormat="1" applyFill="1" applyAlignment="1">
      <alignment horizontal="center"/>
    </xf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165" fontId="14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0" fillId="0" borderId="0" xfId="0" applyNumberFormat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wrapText="1"/>
    </xf>
    <xf numFmtId="0" fontId="2" fillId="0" borderId="7" xfId="0" applyFont="1" applyFill="1" applyBorder="1"/>
    <xf numFmtId="165" fontId="2" fillId="0" borderId="0" xfId="0" applyNumberFormat="1" applyFont="1" applyFill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0" fontId="2" fillId="0" borderId="10" xfId="0" applyFont="1" applyFill="1" applyBorder="1"/>
    <xf numFmtId="0" fontId="2" fillId="0" borderId="7" xfId="0" applyFont="1" applyFill="1" applyBorder="1" applyAlignment="1">
      <alignment wrapText="1"/>
    </xf>
    <xf numFmtId="0" fontId="9" fillId="0" borderId="0" xfId="0" applyFont="1" applyFill="1" applyAlignment="1">
      <alignment horizontal="center" vertical="center" wrapText="1"/>
    </xf>
    <xf numFmtId="0" fontId="10" fillId="0" borderId="7" xfId="0" applyFont="1" applyFill="1" applyBorder="1"/>
    <xf numFmtId="0" fontId="9" fillId="0" borderId="7" xfId="0" applyFont="1" applyFill="1" applyBorder="1" applyAlignment="1">
      <alignment horizontal="center" wrapText="1"/>
    </xf>
    <xf numFmtId="165" fontId="15" fillId="7" borderId="0" xfId="0" applyNumberFormat="1" applyFont="1" applyFill="1" applyAlignment="1">
      <alignment horizontal="center"/>
    </xf>
    <xf numFmtId="44" fontId="15" fillId="7" borderId="0" xfId="1" applyFont="1" applyFill="1"/>
    <xf numFmtId="0" fontId="8" fillId="0" borderId="12" xfId="0" applyFont="1" applyFill="1" applyBorder="1" applyAlignment="1">
      <alignment horizontal="center" wrapText="1"/>
    </xf>
    <xf numFmtId="164" fontId="0" fillId="0" borderId="7" xfId="0" applyNumberFormat="1" applyBorder="1" applyAlignment="1">
      <alignment horizontal="center"/>
    </xf>
    <xf numFmtId="165" fontId="2" fillId="0" borderId="0" xfId="0" applyNumberFormat="1" applyFont="1" applyFill="1" applyAlignment="1">
      <alignment horizontal="center" wrapText="1"/>
    </xf>
    <xf numFmtId="0" fontId="2" fillId="7" borderId="7" xfId="0" applyFont="1" applyFill="1" applyBorder="1"/>
    <xf numFmtId="44" fontId="2" fillId="7" borderId="0" xfId="1" applyFont="1" applyFill="1"/>
    <xf numFmtId="0" fontId="16" fillId="0" borderId="7" xfId="0" applyFont="1" applyFill="1" applyBorder="1"/>
    <xf numFmtId="0" fontId="2" fillId="8" borderId="7" xfId="0" applyFont="1" applyFill="1" applyBorder="1"/>
    <xf numFmtId="44" fontId="2" fillId="8" borderId="7" xfId="1" applyFont="1" applyFill="1" applyBorder="1"/>
    <xf numFmtId="165" fontId="2" fillId="8" borderId="0" xfId="0" applyNumberFormat="1" applyFont="1" applyFill="1" applyAlignment="1">
      <alignment horizontal="center"/>
    </xf>
    <xf numFmtId="44" fontId="2" fillId="8" borderId="0" xfId="1" applyFont="1" applyFill="1"/>
    <xf numFmtId="0" fontId="16" fillId="8" borderId="0" xfId="0" applyFont="1" applyFill="1" applyAlignment="1">
      <alignment horizontal="center" wrapText="1"/>
    </xf>
    <xf numFmtId="0" fontId="16" fillId="8" borderId="0" xfId="0" applyFont="1" applyFill="1" applyAlignment="1">
      <alignment horizontal="center" vertical="center" wrapText="1"/>
    </xf>
    <xf numFmtId="166" fontId="2" fillId="7" borderId="9" xfId="0" applyNumberFormat="1" applyFont="1" applyFill="1" applyBorder="1"/>
    <xf numFmtId="166" fontId="2" fillId="10" borderId="9" xfId="0" applyNumberFormat="1" applyFont="1" applyFill="1" applyBorder="1"/>
    <xf numFmtId="165" fontId="16" fillId="0" borderId="0" xfId="0" applyNumberFormat="1" applyFont="1" applyFill="1" applyAlignment="1">
      <alignment horizontal="center" wrapText="1"/>
    </xf>
    <xf numFmtId="0" fontId="10" fillId="8" borderId="7" xfId="0" applyFont="1" applyFill="1" applyBorder="1"/>
    <xf numFmtId="165" fontId="19" fillId="0" borderId="0" xfId="0" applyNumberFormat="1" applyFont="1" applyFill="1" applyAlignment="1">
      <alignment horizontal="center" wrapText="1"/>
    </xf>
    <xf numFmtId="44" fontId="8" fillId="0" borderId="7" xfId="1" applyFont="1" applyFill="1" applyBorder="1"/>
    <xf numFmtId="44" fontId="8" fillId="0" borderId="0" xfId="1" applyFont="1" applyFill="1"/>
    <xf numFmtId="0" fontId="7" fillId="9" borderId="7" xfId="0" applyFont="1" applyFill="1" applyBorder="1"/>
    <xf numFmtId="0" fontId="8" fillId="9" borderId="0" xfId="0" applyFont="1" applyFill="1" applyAlignment="1">
      <alignment horizontal="center" wrapText="1"/>
    </xf>
    <xf numFmtId="165" fontId="8" fillId="7" borderId="0" xfId="0" applyNumberFormat="1" applyFont="1" applyFill="1" applyAlignment="1">
      <alignment horizontal="center"/>
    </xf>
    <xf numFmtId="44" fontId="8" fillId="7" borderId="0" xfId="1" applyFont="1" applyFill="1"/>
    <xf numFmtId="166" fontId="10" fillId="7" borderId="9" xfId="0" applyNumberFormat="1" applyFont="1" applyFill="1" applyBorder="1"/>
    <xf numFmtId="0" fontId="21" fillId="9" borderId="0" xfId="0" applyFont="1" applyFill="1" applyAlignment="1">
      <alignment horizontal="center" wrapText="1"/>
    </xf>
    <xf numFmtId="0" fontId="20" fillId="9" borderId="0" xfId="0" applyFont="1" applyFill="1" applyAlignment="1">
      <alignment horizontal="center" wrapText="1"/>
    </xf>
    <xf numFmtId="0" fontId="17" fillId="0" borderId="14" xfId="0" applyFont="1" applyFill="1" applyBorder="1" applyAlignment="1"/>
    <xf numFmtId="0" fontId="17" fillId="0" borderId="0" xfId="0" applyFont="1" applyFill="1" applyBorder="1" applyAlignment="1"/>
    <xf numFmtId="44" fontId="2" fillId="4" borderId="7" xfId="1" applyFont="1" applyFill="1" applyBorder="1"/>
    <xf numFmtId="165" fontId="2" fillId="4" borderId="0" xfId="0" applyNumberFormat="1" applyFont="1" applyFill="1" applyAlignment="1">
      <alignment horizontal="center"/>
    </xf>
    <xf numFmtId="44" fontId="2" fillId="4" borderId="0" xfId="1" applyFont="1" applyFill="1"/>
    <xf numFmtId="0" fontId="17" fillId="0" borderId="0" xfId="0" applyFont="1"/>
    <xf numFmtId="165" fontId="17" fillId="0" borderId="0" xfId="0" applyNumberFormat="1" applyFont="1" applyFill="1" applyAlignment="1">
      <alignment horizontal="center" wrapText="1"/>
    </xf>
    <xf numFmtId="0" fontId="16" fillId="0" borderId="0" xfId="0" applyFont="1" applyFill="1" applyAlignment="1">
      <alignment horizontal="center" wrapText="1"/>
    </xf>
    <xf numFmtId="0" fontId="16" fillId="0" borderId="0" xfId="0" applyFont="1" applyFill="1" applyAlignment="1">
      <alignment horizontal="center" vertical="center" wrapText="1"/>
    </xf>
    <xf numFmtId="165" fontId="2" fillId="10" borderId="0" xfId="0" applyNumberFormat="1" applyFont="1" applyFill="1" applyAlignment="1">
      <alignment horizontal="center" wrapText="1"/>
    </xf>
    <xf numFmtId="44" fontId="10" fillId="10" borderId="0" xfId="1" applyFont="1" applyFill="1"/>
    <xf numFmtId="44" fontId="10" fillId="7" borderId="0" xfId="1" applyFont="1" applyFill="1"/>
    <xf numFmtId="0" fontId="2" fillId="9" borderId="0" xfId="0" applyFont="1" applyFill="1" applyAlignment="1">
      <alignment horizontal="center"/>
    </xf>
    <xf numFmtId="44" fontId="24" fillId="0" borderId="7" xfId="1" applyFont="1" applyFill="1" applyBorder="1"/>
    <xf numFmtId="165" fontId="24" fillId="0" borderId="0" xfId="0" applyNumberFormat="1" applyFont="1" applyFill="1" applyAlignment="1">
      <alignment horizontal="center"/>
    </xf>
    <xf numFmtId="44" fontId="24" fillId="0" borderId="0" xfId="1" applyFont="1" applyFill="1"/>
    <xf numFmtId="166" fontId="2" fillId="7" borderId="15" xfId="0" applyNumberFormat="1" applyFont="1" applyFill="1" applyBorder="1"/>
    <xf numFmtId="0" fontId="24" fillId="0" borderId="7" xfId="0" applyFont="1" applyFill="1" applyBorder="1" applyAlignment="1">
      <alignment horizontal="center" wrapText="1"/>
    </xf>
    <xf numFmtId="0" fontId="20" fillId="11" borderId="0" xfId="0" applyFont="1" applyFill="1" applyAlignment="1">
      <alignment horizontal="center" wrapText="1"/>
    </xf>
    <xf numFmtId="165" fontId="15" fillId="7" borderId="0" xfId="0" applyNumberFormat="1" applyFont="1" applyFill="1" applyAlignment="1">
      <alignment horizontal="center" wrapText="1"/>
    </xf>
    <xf numFmtId="165" fontId="10" fillId="0" borderId="0" xfId="0" applyNumberFormat="1" applyFont="1" applyFill="1" applyAlignment="1">
      <alignment horizontal="center"/>
    </xf>
    <xf numFmtId="44" fontId="10" fillId="0" borderId="0" xfId="1" applyFont="1" applyFill="1"/>
    <xf numFmtId="164" fontId="2" fillId="8" borderId="7" xfId="0" applyNumberFormat="1" applyFont="1" applyFill="1" applyBorder="1" applyAlignment="1">
      <alignment horizontal="center"/>
    </xf>
    <xf numFmtId="0" fontId="9" fillId="8" borderId="0" xfId="0" applyFont="1" applyFill="1" applyAlignment="1">
      <alignment horizontal="center" vertical="center" wrapText="1"/>
    </xf>
    <xf numFmtId="164" fontId="2" fillId="12" borderId="7" xfId="0" applyNumberFormat="1" applyFont="1" applyFill="1" applyBorder="1" applyAlignment="1">
      <alignment horizontal="center"/>
    </xf>
    <xf numFmtId="0" fontId="9" fillId="12" borderId="0" xfId="0" applyFont="1" applyFill="1" applyAlignment="1">
      <alignment horizontal="center" vertical="center" wrapText="1"/>
    </xf>
    <xf numFmtId="0" fontId="2" fillId="12" borderId="7" xfId="0" applyFont="1" applyFill="1" applyBorder="1"/>
    <xf numFmtId="44" fontId="2" fillId="12" borderId="8" xfId="1" applyFont="1" applyFill="1" applyBorder="1"/>
    <xf numFmtId="165" fontId="2" fillId="12" borderId="0" xfId="0" applyNumberFormat="1" applyFont="1" applyFill="1" applyAlignment="1">
      <alignment horizontal="center"/>
    </xf>
    <xf numFmtId="166" fontId="2" fillId="0" borderId="0" xfId="0" applyNumberFormat="1" applyFont="1"/>
    <xf numFmtId="164" fontId="0" fillId="0" borderId="16" xfId="0" applyNumberFormat="1" applyBorder="1" applyAlignment="1">
      <alignment horizontal="center"/>
    </xf>
    <xf numFmtId="0" fontId="15" fillId="0" borderId="0" xfId="0" applyFont="1" applyFill="1" applyAlignment="1">
      <alignment horizontal="center" wrapText="1"/>
    </xf>
    <xf numFmtId="0" fontId="10" fillId="0" borderId="0" xfId="0" applyFont="1" applyAlignment="1">
      <alignment horizontal="center"/>
    </xf>
    <xf numFmtId="44" fontId="10" fillId="0" borderId="7" xfId="1" applyFont="1" applyBorder="1"/>
    <xf numFmtId="165" fontId="10" fillId="0" borderId="7" xfId="0" applyNumberFormat="1" applyFont="1" applyBorder="1"/>
    <xf numFmtId="0" fontId="10" fillId="0" borderId="7" xfId="0" applyFont="1" applyBorder="1" applyAlignment="1">
      <alignment horizontal="center"/>
    </xf>
    <xf numFmtId="165" fontId="8" fillId="0" borderId="7" xfId="0" applyNumberFormat="1" applyFont="1" applyBorder="1"/>
    <xf numFmtId="0" fontId="10" fillId="7" borderId="7" xfId="0" applyFont="1" applyFill="1" applyBorder="1" applyAlignment="1">
      <alignment horizontal="center"/>
    </xf>
    <xf numFmtId="44" fontId="10" fillId="7" borderId="7" xfId="1" applyFont="1" applyFill="1" applyBorder="1"/>
    <xf numFmtId="0" fontId="10" fillId="0" borderId="7" xfId="0" applyFont="1" applyFill="1" applyBorder="1" applyAlignment="1">
      <alignment horizontal="center"/>
    </xf>
    <xf numFmtId="44" fontId="10" fillId="0" borderId="7" xfId="1" applyFont="1" applyFill="1" applyBorder="1"/>
    <xf numFmtId="0" fontId="16" fillId="7" borderId="7" xfId="0" applyFont="1" applyFill="1" applyBorder="1" applyAlignment="1">
      <alignment horizontal="center"/>
    </xf>
    <xf numFmtId="165" fontId="8" fillId="13" borderId="7" xfId="0" applyNumberFormat="1" applyFont="1" applyFill="1" applyBorder="1"/>
    <xf numFmtId="0" fontId="0" fillId="0" borderId="7" xfId="0" applyBorder="1"/>
    <xf numFmtId="165" fontId="10" fillId="8" borderId="7" xfId="0" applyNumberFormat="1" applyFont="1" applyFill="1" applyBorder="1"/>
    <xf numFmtId="0" fontId="10" fillId="8" borderId="7" xfId="0" applyFont="1" applyFill="1" applyBorder="1" applyAlignment="1">
      <alignment horizontal="center"/>
    </xf>
    <xf numFmtId="44" fontId="10" fillId="8" borderId="7" xfId="1" applyFont="1" applyFill="1" applyBorder="1"/>
    <xf numFmtId="165" fontId="8" fillId="8" borderId="7" xfId="0" applyNumberFormat="1" applyFont="1" applyFill="1" applyBorder="1"/>
    <xf numFmtId="165" fontId="8" fillId="0" borderId="7" xfId="0" applyNumberFormat="1" applyFont="1" applyFill="1" applyBorder="1"/>
    <xf numFmtId="44" fontId="2" fillId="0" borderId="0" xfId="1" applyFont="1" applyFill="1" applyBorder="1"/>
    <xf numFmtId="0" fontId="0" fillId="0" borderId="0" xfId="0" applyFill="1"/>
    <xf numFmtId="164" fontId="2" fillId="0" borderId="0" xfId="0" applyNumberFormat="1" applyFont="1" applyFill="1" applyBorder="1" applyAlignment="1">
      <alignment horizontal="center"/>
    </xf>
    <xf numFmtId="166" fontId="15" fillId="0" borderId="0" xfId="0" applyNumberFormat="1" applyFont="1" applyFill="1" applyBorder="1"/>
    <xf numFmtId="15" fontId="2" fillId="0" borderId="0" xfId="0" applyNumberFormat="1" applyFont="1" applyFill="1" applyBorder="1"/>
    <xf numFmtId="0" fontId="0" fillId="0" borderId="0" xfId="0" applyFill="1" applyBorder="1"/>
    <xf numFmtId="44" fontId="10" fillId="10" borderId="7" xfId="1" applyFont="1" applyFill="1" applyBorder="1"/>
    <xf numFmtId="0" fontId="10" fillId="10" borderId="7" xfId="0" applyFont="1" applyFill="1" applyBorder="1" applyAlignment="1">
      <alignment horizontal="left"/>
    </xf>
    <xf numFmtId="166" fontId="8" fillId="0" borderId="31" xfId="0" applyNumberFormat="1" applyFont="1" applyFill="1" applyBorder="1"/>
    <xf numFmtId="0" fontId="15" fillId="10" borderId="7" xfId="0" applyFont="1" applyFill="1" applyBorder="1" applyAlignment="1">
      <alignment horizontal="left"/>
    </xf>
    <xf numFmtId="44" fontId="10" fillId="0" borderId="0" xfId="1" applyFont="1" applyFill="1" applyBorder="1"/>
    <xf numFmtId="44" fontId="2" fillId="10" borderId="7" xfId="1" applyFont="1" applyFill="1" applyBorder="1"/>
    <xf numFmtId="44" fontId="7" fillId="0" borderId="0" xfId="1" applyFont="1" applyFill="1" applyBorder="1" applyAlignment="1">
      <alignment horizontal="center"/>
    </xf>
    <xf numFmtId="44" fontId="10" fillId="8" borderId="25" xfId="1" applyFont="1" applyFill="1" applyBorder="1"/>
    <xf numFmtId="0" fontId="10" fillId="8" borderId="25" xfId="0" applyFont="1" applyFill="1" applyBorder="1"/>
    <xf numFmtId="0" fontId="10" fillId="8" borderId="26" xfId="0" applyFont="1" applyFill="1" applyBorder="1"/>
    <xf numFmtId="0" fontId="27" fillId="0" borderId="24" xfId="0" applyFont="1" applyFill="1" applyBorder="1" applyAlignment="1">
      <alignment horizontal="center"/>
    </xf>
    <xf numFmtId="0" fontId="27" fillId="0" borderId="34" xfId="0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left"/>
    </xf>
    <xf numFmtId="44" fontId="10" fillId="0" borderId="5" xfId="1" applyFont="1" applyFill="1" applyBorder="1"/>
    <xf numFmtId="44" fontId="8" fillId="0" borderId="5" xfId="1" applyFont="1" applyFill="1" applyBorder="1" applyAlignment="1">
      <alignment horizontal="left"/>
    </xf>
    <xf numFmtId="166" fontId="8" fillId="0" borderId="5" xfId="0" applyNumberFormat="1" applyFont="1" applyFill="1" applyBorder="1"/>
    <xf numFmtId="0" fontId="26" fillId="0" borderId="35" xfId="0" applyFont="1" applyFill="1" applyBorder="1"/>
    <xf numFmtId="166" fontId="8" fillId="10" borderId="31" xfId="0" applyNumberFormat="1" applyFont="1" applyFill="1" applyBorder="1"/>
    <xf numFmtId="164" fontId="2" fillId="10" borderId="33" xfId="0" applyNumberFormat="1" applyFont="1" applyFill="1" applyBorder="1" applyAlignment="1">
      <alignment horizontal="center"/>
    </xf>
    <xf numFmtId="164" fontId="2" fillId="10" borderId="32" xfId="0" applyNumberFormat="1" applyFont="1" applyFill="1" applyBorder="1" applyAlignment="1">
      <alignment horizontal="center"/>
    </xf>
    <xf numFmtId="44" fontId="10" fillId="0" borderId="0" xfId="0" applyNumberFormat="1" applyFont="1" applyFill="1" applyBorder="1"/>
    <xf numFmtId="44" fontId="2" fillId="14" borderId="7" xfId="1" applyFont="1" applyFill="1" applyBorder="1"/>
    <xf numFmtId="166" fontId="8" fillId="14" borderId="31" xfId="0" applyNumberFormat="1" applyFont="1" applyFill="1" applyBorder="1"/>
    <xf numFmtId="164" fontId="2" fillId="14" borderId="33" xfId="0" applyNumberFormat="1" applyFont="1" applyFill="1" applyBorder="1" applyAlignment="1">
      <alignment horizontal="center"/>
    </xf>
    <xf numFmtId="44" fontId="2" fillId="14" borderId="10" xfId="1" applyFont="1" applyFill="1" applyBorder="1"/>
    <xf numFmtId="166" fontId="8" fillId="14" borderId="38" xfId="0" applyNumberFormat="1" applyFont="1" applyFill="1" applyBorder="1"/>
    <xf numFmtId="166" fontId="8" fillId="14" borderId="7" xfId="0" applyNumberFormat="1" applyFont="1" applyFill="1" applyBorder="1"/>
    <xf numFmtId="164" fontId="2" fillId="14" borderId="36" xfId="0" applyNumberFormat="1" applyFont="1" applyFill="1" applyBorder="1" applyAlignment="1">
      <alignment horizontal="center"/>
    </xf>
    <xf numFmtId="166" fontId="10" fillId="14" borderId="7" xfId="0" applyNumberFormat="1" applyFont="1" applyFill="1" applyBorder="1"/>
    <xf numFmtId="0" fontId="10" fillId="0" borderId="7" xfId="0" applyFont="1" applyFill="1" applyBorder="1" applyAlignment="1">
      <alignment horizontal="left"/>
    </xf>
    <xf numFmtId="164" fontId="2" fillId="0" borderId="32" xfId="0" applyNumberFormat="1" applyFont="1" applyFill="1" applyBorder="1" applyAlignment="1">
      <alignment horizontal="center"/>
    </xf>
    <xf numFmtId="166" fontId="10" fillId="0" borderId="20" xfId="0" applyNumberFormat="1" applyFont="1" applyFill="1" applyBorder="1" applyAlignment="1">
      <alignment horizontal="left"/>
    </xf>
    <xf numFmtId="0" fontId="10" fillId="0" borderId="28" xfId="0" applyFont="1" applyFill="1" applyBorder="1" applyAlignment="1">
      <alignment horizontal="left"/>
    </xf>
    <xf numFmtId="164" fontId="2" fillId="0" borderId="33" xfId="0" applyNumberFormat="1" applyFont="1" applyFill="1" applyBorder="1" applyAlignment="1">
      <alignment horizontal="center"/>
    </xf>
    <xf numFmtId="0" fontId="10" fillId="0" borderId="23" xfId="0" applyFont="1" applyFill="1" applyBorder="1"/>
    <xf numFmtId="166" fontId="15" fillId="0" borderId="0" xfId="0" applyNumberFormat="1" applyFont="1" applyFill="1"/>
    <xf numFmtId="44" fontId="2" fillId="0" borderId="22" xfId="1" applyFont="1" applyFill="1" applyBorder="1"/>
    <xf numFmtId="166" fontId="8" fillId="14" borderId="10" xfId="0" applyNumberFormat="1" applyFont="1" applyFill="1" applyBorder="1"/>
    <xf numFmtId="164" fontId="2" fillId="14" borderId="21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left"/>
    </xf>
    <xf numFmtId="0" fontId="15" fillId="0" borderId="27" xfId="0" applyFont="1" applyFill="1" applyBorder="1" applyAlignment="1">
      <alignment horizontal="left"/>
    </xf>
    <xf numFmtId="44" fontId="2" fillId="0" borderId="27" xfId="1" applyFont="1" applyFill="1" applyBorder="1"/>
    <xf numFmtId="166" fontId="8" fillId="0" borderId="27" xfId="0" applyNumberFormat="1" applyFont="1" applyFill="1" applyBorder="1"/>
    <xf numFmtId="164" fontId="2" fillId="0" borderId="27" xfId="0" applyNumberFormat="1" applyFont="1" applyFill="1" applyBorder="1" applyAlignment="1">
      <alignment horizontal="center"/>
    </xf>
    <xf numFmtId="166" fontId="2" fillId="0" borderId="37" xfId="0" applyNumberFormat="1" applyFont="1" applyBorder="1"/>
    <xf numFmtId="0" fontId="15" fillId="0" borderId="39" xfId="0" applyFont="1" applyFill="1" applyBorder="1" applyAlignment="1">
      <alignment horizontal="center" wrapText="1"/>
    </xf>
    <xf numFmtId="166" fontId="10" fillId="0" borderId="0" xfId="0" applyNumberFormat="1" applyFont="1" applyFill="1" applyBorder="1"/>
    <xf numFmtId="44" fontId="0" fillId="0" borderId="0" xfId="0" applyNumberFormat="1" applyFill="1" applyBorder="1"/>
    <xf numFmtId="44" fontId="2" fillId="7" borderId="10" xfId="1" applyFont="1" applyFill="1" applyBorder="1"/>
    <xf numFmtId="0" fontId="15" fillId="0" borderId="7" xfId="0" applyFont="1" applyFill="1" applyBorder="1" applyAlignment="1">
      <alignment horizontal="left"/>
    </xf>
    <xf numFmtId="166" fontId="8" fillId="0" borderId="7" xfId="0" applyNumberFormat="1" applyFont="1" applyFill="1" applyBorder="1"/>
    <xf numFmtId="165" fontId="2" fillId="0" borderId="29" xfId="0" applyNumberFormat="1" applyFont="1" applyBorder="1" applyAlignment="1">
      <alignment horizontal="left"/>
    </xf>
    <xf numFmtId="164" fontId="2" fillId="0" borderId="7" xfId="0" applyNumberFormat="1" applyFont="1" applyBorder="1" applyAlignment="1">
      <alignment horizontal="left"/>
    </xf>
    <xf numFmtId="165" fontId="2" fillId="0" borderId="17" xfId="0" applyNumberFormat="1" applyFont="1" applyFill="1" applyBorder="1" applyAlignment="1">
      <alignment horizontal="left"/>
    </xf>
    <xf numFmtId="0" fontId="10" fillId="10" borderId="23" xfId="0" applyFont="1" applyFill="1" applyBorder="1" applyAlignment="1">
      <alignment horizontal="left"/>
    </xf>
    <xf numFmtId="44" fontId="10" fillId="10" borderId="30" xfId="1" applyFont="1" applyFill="1" applyBorder="1"/>
    <xf numFmtId="44" fontId="2" fillId="10" borderId="21" xfId="1" applyFont="1" applyFill="1" applyBorder="1"/>
    <xf numFmtId="166" fontId="8" fillId="10" borderId="0" xfId="0" applyNumberFormat="1" applyFont="1" applyFill="1" applyBorder="1"/>
    <xf numFmtId="166" fontId="15" fillId="0" borderId="31" xfId="0" applyNumberFormat="1" applyFont="1" applyFill="1" applyBorder="1"/>
    <xf numFmtId="166" fontId="8" fillId="0" borderId="0" xfId="0" applyNumberFormat="1" applyFont="1" applyFill="1" applyBorder="1"/>
    <xf numFmtId="0" fontId="8" fillId="0" borderId="7" xfId="0" applyFont="1" applyFill="1" applyBorder="1"/>
    <xf numFmtId="166" fontId="8" fillId="0" borderId="7" xfId="0" applyNumberFormat="1" applyFont="1" applyFill="1" applyBorder="1" applyAlignment="1">
      <alignment horizontal="left"/>
    </xf>
    <xf numFmtId="164" fontId="2" fillId="0" borderId="10" xfId="0" applyNumberFormat="1" applyFont="1" applyBorder="1" applyAlignment="1">
      <alignment horizontal="left"/>
    </xf>
    <xf numFmtId="165" fontId="2" fillId="0" borderId="41" xfId="0" applyNumberFormat="1" applyFont="1" applyFill="1" applyBorder="1" applyAlignment="1">
      <alignment horizontal="left"/>
    </xf>
    <xf numFmtId="0" fontId="15" fillId="0" borderId="41" xfId="0" applyFont="1" applyFill="1" applyBorder="1" applyAlignment="1">
      <alignment horizontal="left"/>
    </xf>
    <xf numFmtId="44" fontId="2" fillId="0" borderId="41" xfId="1" applyFont="1" applyFill="1" applyBorder="1"/>
    <xf numFmtId="166" fontId="8" fillId="0" borderId="41" xfId="0" applyNumberFormat="1" applyFont="1" applyFill="1" applyBorder="1"/>
    <xf numFmtId="164" fontId="2" fillId="0" borderId="41" xfId="0" applyNumberFormat="1" applyFont="1" applyFill="1" applyBorder="1" applyAlignment="1">
      <alignment horizontal="center"/>
    </xf>
    <xf numFmtId="164" fontId="2" fillId="0" borderId="7" xfId="0" applyNumberFormat="1" applyFont="1" applyFill="1" applyBorder="1" applyAlignment="1">
      <alignment horizontal="left"/>
    </xf>
    <xf numFmtId="164" fontId="2" fillId="10" borderId="45" xfId="0" applyNumberFormat="1" applyFont="1" applyFill="1" applyBorder="1" applyAlignment="1">
      <alignment horizontal="center"/>
    </xf>
    <xf numFmtId="0" fontId="10" fillId="0" borderId="46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0" fontId="10" fillId="0" borderId="47" xfId="0" applyFont="1" applyBorder="1" applyAlignment="1">
      <alignment horizontal="center" vertical="center"/>
    </xf>
    <xf numFmtId="0" fontId="0" fillId="0" borderId="44" xfId="0" applyBorder="1" applyAlignment="1">
      <alignment vertical="center"/>
    </xf>
    <xf numFmtId="0" fontId="8" fillId="7" borderId="10" xfId="0" applyFont="1" applyFill="1" applyBorder="1"/>
    <xf numFmtId="166" fontId="15" fillId="7" borderId="38" xfId="0" applyNumberFormat="1" applyFont="1" applyFill="1" applyBorder="1"/>
    <xf numFmtId="0" fontId="10" fillId="0" borderId="43" xfId="0" applyFont="1" applyBorder="1" applyAlignment="1">
      <alignment horizontal="center"/>
    </xf>
    <xf numFmtId="0" fontId="10" fillId="0" borderId="42" xfId="0" applyFont="1" applyBorder="1" applyAlignment="1">
      <alignment horizontal="center"/>
    </xf>
    <xf numFmtId="164" fontId="2" fillId="0" borderId="45" xfId="0" applyNumberFormat="1" applyFont="1" applyFill="1" applyBorder="1" applyAlignment="1">
      <alignment horizontal="center"/>
    </xf>
    <xf numFmtId="0" fontId="3" fillId="0" borderId="49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0" fontId="0" fillId="0" borderId="49" xfId="0" applyBorder="1" applyAlignment="1">
      <alignment vertical="center"/>
    </xf>
    <xf numFmtId="0" fontId="3" fillId="0" borderId="51" xfId="0" applyFont="1" applyBorder="1" applyAlignment="1">
      <alignment horizontal="center" vertical="center"/>
    </xf>
    <xf numFmtId="0" fontId="10" fillId="0" borderId="48" xfId="0" applyFont="1" applyBorder="1" applyAlignment="1">
      <alignment horizontal="center" vertical="center"/>
    </xf>
    <xf numFmtId="164" fontId="2" fillId="0" borderId="29" xfId="0" applyNumberFormat="1" applyFont="1" applyBorder="1" applyAlignment="1">
      <alignment horizontal="center"/>
    </xf>
    <xf numFmtId="164" fontId="2" fillId="0" borderId="17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center"/>
    </xf>
    <xf numFmtId="165" fontId="2" fillId="0" borderId="7" xfId="0" applyNumberFormat="1" applyFont="1" applyBorder="1" applyAlignment="1">
      <alignment horizontal="center"/>
    </xf>
    <xf numFmtId="164" fontId="2" fillId="0" borderId="18" xfId="0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165" fontId="2" fillId="0" borderId="28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4" fontId="2" fillId="7" borderId="22" xfId="1" applyFont="1" applyFill="1" applyBorder="1"/>
    <xf numFmtId="44" fontId="2" fillId="7" borderId="30" xfId="1" applyFont="1" applyFill="1" applyBorder="1"/>
    <xf numFmtId="44" fontId="2" fillId="7" borderId="21" xfId="1" applyFont="1" applyFill="1" applyBorder="1"/>
    <xf numFmtId="44" fontId="2" fillId="7" borderId="19" xfId="1" applyFont="1" applyFill="1" applyBorder="1"/>
    <xf numFmtId="44" fontId="2" fillId="7" borderId="0" xfId="1" applyFont="1" applyFill="1" applyBorder="1"/>
    <xf numFmtId="0" fontId="15" fillId="7" borderId="37" xfId="0" applyFont="1" applyFill="1" applyBorder="1" applyAlignment="1">
      <alignment horizontal="left"/>
    </xf>
    <xf numFmtId="0" fontId="15" fillId="7" borderId="7" xfId="0" applyFont="1" applyFill="1" applyBorder="1" applyAlignment="1">
      <alignment horizontal="left"/>
    </xf>
    <xf numFmtId="0" fontId="15" fillId="7" borderId="10" xfId="0" applyFont="1" applyFill="1" applyBorder="1" applyAlignment="1">
      <alignment horizontal="left"/>
    </xf>
    <xf numFmtId="0" fontId="15" fillId="0" borderId="7" xfId="0" applyFont="1" applyBorder="1" applyAlignment="1">
      <alignment horizontal="left"/>
    </xf>
    <xf numFmtId="44" fontId="10" fillId="0" borderId="19" xfId="1" applyFont="1" applyFill="1" applyBorder="1"/>
    <xf numFmtId="166" fontId="15" fillId="0" borderId="20" xfId="0" applyNumberFormat="1" applyFont="1" applyBorder="1" applyAlignment="1">
      <alignment horizontal="left"/>
    </xf>
    <xf numFmtId="0" fontId="8" fillId="0" borderId="10" xfId="0" applyFont="1" applyFill="1" applyBorder="1"/>
    <xf numFmtId="165" fontId="10" fillId="0" borderId="7" xfId="0" applyNumberFormat="1" applyFont="1" applyBorder="1" applyAlignment="1">
      <alignment horizontal="left"/>
    </xf>
    <xf numFmtId="164" fontId="2" fillId="0" borderId="18" xfId="0" applyNumberFormat="1" applyFont="1" applyBorder="1" applyAlignment="1">
      <alignment horizontal="left"/>
    </xf>
    <xf numFmtId="0" fontId="15" fillId="12" borderId="7" xfId="0" applyFont="1" applyFill="1" applyBorder="1" applyAlignment="1">
      <alignment horizontal="left"/>
    </xf>
    <xf numFmtId="164" fontId="2" fillId="12" borderId="27" xfId="0" applyNumberFormat="1" applyFont="1" applyFill="1" applyBorder="1" applyAlignment="1">
      <alignment horizontal="center"/>
    </xf>
    <xf numFmtId="166" fontId="8" fillId="12" borderId="31" xfId="0" applyNumberFormat="1" applyFont="1" applyFill="1" applyBorder="1"/>
    <xf numFmtId="165" fontId="2" fillId="12" borderId="18" xfId="0" applyNumberFormat="1" applyFont="1" applyFill="1" applyBorder="1" applyAlignment="1">
      <alignment horizontal="left"/>
    </xf>
    <xf numFmtId="164" fontId="2" fillId="12" borderId="7" xfId="0" applyNumberFormat="1" applyFont="1" applyFill="1" applyBorder="1" applyAlignment="1">
      <alignment horizontal="left"/>
    </xf>
    <xf numFmtId="165" fontId="10" fillId="12" borderId="7" xfId="0" applyNumberFormat="1" applyFont="1" applyFill="1" applyBorder="1" applyAlignment="1">
      <alignment horizontal="left"/>
    </xf>
    <xf numFmtId="0" fontId="25" fillId="0" borderId="0" xfId="0" applyFont="1" applyFill="1" applyBorder="1" applyAlignment="1"/>
    <xf numFmtId="0" fontId="7" fillId="0" borderId="0" xfId="0" applyFont="1" applyFill="1" applyBorder="1" applyAlignment="1"/>
    <xf numFmtId="0" fontId="0" fillId="0" borderId="0" xfId="0" applyFill="1" applyBorder="1" applyAlignment="1"/>
    <xf numFmtId="0" fontId="0" fillId="0" borderId="0" xfId="0" applyAlignment="1"/>
    <xf numFmtId="0" fontId="3" fillId="0" borderId="0" xfId="0" applyFont="1" applyFill="1" applyBorder="1" applyAlignment="1"/>
    <xf numFmtId="0" fontId="10" fillId="0" borderId="53" xfId="0" applyFont="1" applyFill="1" applyBorder="1" applyAlignment="1">
      <alignment horizontal="center"/>
    </xf>
    <xf numFmtId="0" fontId="10" fillId="0" borderId="54" xfId="0" applyFont="1" applyFill="1" applyBorder="1" applyAlignment="1">
      <alignment horizontal="center"/>
    </xf>
    <xf numFmtId="0" fontId="0" fillId="0" borderId="54" xfId="0" applyFill="1" applyBorder="1" applyAlignment="1"/>
    <xf numFmtId="0" fontId="3" fillId="0" borderId="55" xfId="0" applyFont="1" applyFill="1" applyBorder="1" applyAlignment="1">
      <alignment horizontal="center" wrapText="1"/>
    </xf>
    <xf numFmtId="0" fontId="15" fillId="9" borderId="7" xfId="0" applyFont="1" applyFill="1" applyBorder="1" applyAlignment="1">
      <alignment horizontal="left"/>
    </xf>
    <xf numFmtId="44" fontId="2" fillId="9" borderId="7" xfId="1" applyFont="1" applyFill="1" applyBorder="1" applyAlignment="1">
      <alignment horizontal="center" wrapText="1"/>
    </xf>
    <xf numFmtId="164" fontId="3" fillId="12" borderId="32" xfId="0" applyNumberFormat="1" applyFont="1" applyFill="1" applyBorder="1" applyAlignment="1">
      <alignment horizontal="left"/>
    </xf>
    <xf numFmtId="166" fontId="15" fillId="12" borderId="31" xfId="0" applyNumberFormat="1" applyFont="1" applyFill="1" applyBorder="1"/>
    <xf numFmtId="165" fontId="10" fillId="8" borderId="7" xfId="0" applyNumberFormat="1" applyFont="1" applyFill="1" applyBorder="1" applyAlignment="1">
      <alignment horizontal="left"/>
    </xf>
    <xf numFmtId="164" fontId="21" fillId="0" borderId="40" xfId="0" applyNumberFormat="1" applyFont="1" applyFill="1" applyBorder="1" applyAlignment="1">
      <alignment horizontal="center"/>
    </xf>
    <xf numFmtId="16" fontId="0" fillId="0" borderId="0" xfId="0" applyNumberFormat="1" applyFill="1"/>
    <xf numFmtId="44" fontId="2" fillId="0" borderId="0" xfId="1" applyFont="1" applyFill="1" applyBorder="1" applyAlignment="1">
      <alignment horizontal="center"/>
    </xf>
    <xf numFmtId="164" fontId="10" fillId="0" borderId="0" xfId="0" applyNumberFormat="1" applyFont="1" applyFill="1" applyBorder="1" applyAlignment="1">
      <alignment horizontal="center"/>
    </xf>
    <xf numFmtId="44" fontId="2" fillId="7" borderId="8" xfId="1" applyFont="1" applyFill="1" applyBorder="1"/>
    <xf numFmtId="0" fontId="2" fillId="7" borderId="10" xfId="0" applyFont="1" applyFill="1" applyBorder="1"/>
    <xf numFmtId="44" fontId="2" fillId="7" borderId="11" xfId="1" applyFont="1" applyFill="1" applyBorder="1"/>
    <xf numFmtId="0" fontId="3" fillId="0" borderId="7" xfId="0" applyFont="1" applyFill="1" applyBorder="1" applyAlignment="1"/>
    <xf numFmtId="44" fontId="3" fillId="0" borderId="7" xfId="1" applyFont="1" applyFill="1" applyBorder="1" applyAlignment="1"/>
    <xf numFmtId="0" fontId="0" fillId="0" borderId="7" xfId="0" applyFill="1" applyBorder="1" applyAlignment="1"/>
    <xf numFmtId="0" fontId="0" fillId="0" borderId="10" xfId="0" applyFill="1" applyBorder="1" applyAlignment="1"/>
    <xf numFmtId="44" fontId="10" fillId="0" borderId="10" xfId="1" applyFont="1" applyFill="1" applyBorder="1" applyAlignment="1"/>
    <xf numFmtId="44" fontId="3" fillId="7" borderId="56" xfId="1" applyFont="1" applyFill="1" applyBorder="1" applyAlignment="1"/>
    <xf numFmtId="0" fontId="0" fillId="7" borderId="26" xfId="0" applyFill="1" applyBorder="1" applyAlignment="1"/>
    <xf numFmtId="165" fontId="2" fillId="9" borderId="18" xfId="0" applyNumberFormat="1" applyFont="1" applyFill="1" applyBorder="1" applyAlignment="1">
      <alignment horizontal="left"/>
    </xf>
    <xf numFmtId="164" fontId="2" fillId="9" borderId="7" xfId="0" applyNumberFormat="1" applyFont="1" applyFill="1" applyBorder="1" applyAlignment="1">
      <alignment horizontal="left"/>
    </xf>
    <xf numFmtId="164" fontId="10" fillId="9" borderId="32" xfId="0" applyNumberFormat="1" applyFont="1" applyFill="1" applyBorder="1" applyAlignment="1">
      <alignment horizontal="left" wrapText="1"/>
    </xf>
    <xf numFmtId="164" fontId="2" fillId="7" borderId="7" xfId="0" applyNumberFormat="1" applyFont="1" applyFill="1" applyBorder="1" applyAlignment="1">
      <alignment horizontal="center"/>
    </xf>
    <xf numFmtId="44" fontId="10" fillId="7" borderId="19" xfId="1" applyFont="1" applyFill="1" applyBorder="1"/>
    <xf numFmtId="166" fontId="15" fillId="7" borderId="20" xfId="0" applyNumberFormat="1" applyFont="1" applyFill="1" applyBorder="1" applyAlignment="1">
      <alignment horizontal="left"/>
    </xf>
    <xf numFmtId="164" fontId="2" fillId="7" borderId="40" xfId="0" applyNumberFormat="1" applyFont="1" applyFill="1" applyBorder="1" applyAlignment="1">
      <alignment horizontal="center"/>
    </xf>
    <xf numFmtId="166" fontId="8" fillId="7" borderId="7" xfId="0" applyNumberFormat="1" applyFont="1" applyFill="1" applyBorder="1" applyAlignment="1">
      <alignment horizontal="left"/>
    </xf>
    <xf numFmtId="44" fontId="2" fillId="7" borderId="7" xfId="1" applyFont="1" applyFill="1" applyBorder="1"/>
    <xf numFmtId="166" fontId="8" fillId="7" borderId="7" xfId="0" applyNumberFormat="1" applyFont="1" applyFill="1" applyBorder="1"/>
    <xf numFmtId="166" fontId="2" fillId="12" borderId="9" xfId="0" applyNumberFormat="1" applyFont="1" applyFill="1" applyBorder="1"/>
    <xf numFmtId="166" fontId="2" fillId="13" borderId="9" xfId="0" applyNumberFormat="1" applyFont="1" applyFill="1" applyBorder="1"/>
    <xf numFmtId="0" fontId="15" fillId="7" borderId="0" xfId="0" applyFont="1" applyFill="1" applyAlignment="1">
      <alignment horizontal="center" wrapText="1"/>
    </xf>
    <xf numFmtId="166" fontId="2" fillId="13" borderId="37" xfId="0" applyNumberFormat="1" applyFont="1" applyFill="1" applyBorder="1"/>
    <xf numFmtId="166" fontId="2" fillId="12" borderId="37" xfId="0" applyNumberFormat="1" applyFont="1" applyFill="1" applyBorder="1"/>
    <xf numFmtId="44" fontId="10" fillId="0" borderId="0" xfId="0" applyNumberFormat="1" applyFont="1"/>
    <xf numFmtId="44" fontId="3" fillId="0" borderId="0" xfId="0" applyNumberFormat="1" applyFont="1"/>
    <xf numFmtId="0" fontId="3" fillId="0" borderId="0" xfId="0" applyFont="1"/>
    <xf numFmtId="44" fontId="2" fillId="0" borderId="58" xfId="1" applyFont="1" applyFill="1" applyBorder="1"/>
    <xf numFmtId="0" fontId="0" fillId="0" borderId="12" xfId="0" applyBorder="1"/>
    <xf numFmtId="44" fontId="2" fillId="0" borderId="12" xfId="1" applyFont="1" applyFill="1" applyBorder="1"/>
    <xf numFmtId="44" fontId="0" fillId="0" borderId="0" xfId="0" applyNumberFormat="1" applyAlignment="1"/>
    <xf numFmtId="0" fontId="3" fillId="0" borderId="59" xfId="0" applyFont="1" applyBorder="1" applyAlignment="1">
      <alignment horizontal="right"/>
    </xf>
    <xf numFmtId="44" fontId="3" fillId="0" borderId="56" xfId="0" applyNumberFormat="1" applyFont="1" applyBorder="1" applyAlignment="1"/>
    <xf numFmtId="0" fontId="0" fillId="0" borderId="24" xfId="0" applyBorder="1"/>
    <xf numFmtId="0" fontId="0" fillId="0" borderId="26" xfId="0" applyBorder="1"/>
    <xf numFmtId="165" fontId="10" fillId="0" borderId="7" xfId="0" applyNumberFormat="1" applyFont="1" applyFill="1" applyBorder="1" applyAlignment="1">
      <alignment horizontal="center"/>
    </xf>
    <xf numFmtId="0" fontId="10" fillId="0" borderId="23" xfId="0" applyFont="1" applyBorder="1" applyAlignment="1">
      <alignment horizontal="center"/>
    </xf>
    <xf numFmtId="44" fontId="2" fillId="0" borderId="60" xfId="1" applyFont="1" applyFill="1" applyBorder="1"/>
    <xf numFmtId="165" fontId="10" fillId="0" borderId="23" xfId="0" applyNumberFormat="1" applyFont="1" applyFill="1" applyBorder="1" applyAlignment="1">
      <alignment horizontal="center"/>
    </xf>
    <xf numFmtId="44" fontId="10" fillId="0" borderId="23" xfId="1" applyFont="1" applyFill="1" applyBorder="1"/>
    <xf numFmtId="0" fontId="0" fillId="0" borderId="0" xfId="0" applyBorder="1"/>
    <xf numFmtId="0" fontId="2" fillId="0" borderId="25" xfId="0" applyFont="1" applyBorder="1" applyAlignment="1">
      <alignment horizontal="center"/>
    </xf>
    <xf numFmtId="0" fontId="0" fillId="0" borderId="25" xfId="0" applyBorder="1"/>
    <xf numFmtId="0" fontId="0" fillId="0" borderId="24" xfId="0" applyBorder="1" applyAlignment="1">
      <alignment horizontal="center"/>
    </xf>
    <xf numFmtId="44" fontId="3" fillId="0" borderId="27" xfId="1" applyFont="1" applyBorder="1"/>
    <xf numFmtId="0" fontId="2" fillId="0" borderId="0" xfId="0" applyFont="1" applyFill="1" applyBorder="1"/>
    <xf numFmtId="164" fontId="2" fillId="7" borderId="10" xfId="0" applyNumberFormat="1" applyFont="1" applyFill="1" applyBorder="1" applyAlignment="1">
      <alignment horizontal="center"/>
    </xf>
    <xf numFmtId="44" fontId="2" fillId="0" borderId="28" xfId="1" applyFont="1" applyFill="1" applyBorder="1"/>
    <xf numFmtId="0" fontId="10" fillId="0" borderId="62" xfId="0" applyFont="1" applyBorder="1"/>
    <xf numFmtId="165" fontId="8" fillId="13" borderId="0" xfId="0" applyNumberFormat="1" applyFont="1" applyFill="1" applyAlignment="1">
      <alignment horizontal="center"/>
    </xf>
    <xf numFmtId="44" fontId="8" fillId="13" borderId="0" xfId="1" applyFont="1" applyFill="1"/>
    <xf numFmtId="166" fontId="2" fillId="0" borderId="9" xfId="0" applyNumberFormat="1" applyFont="1" applyFill="1" applyBorder="1"/>
    <xf numFmtId="0" fontId="8" fillId="10" borderId="7" xfId="0" applyFont="1" applyFill="1" applyBorder="1" applyAlignment="1">
      <alignment horizontal="left"/>
    </xf>
    <xf numFmtId="166" fontId="8" fillId="10" borderId="7" xfId="0" applyNumberFormat="1" applyFont="1" applyFill="1" applyBorder="1"/>
    <xf numFmtId="164" fontId="2" fillId="10" borderId="7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166" fontId="7" fillId="6" borderId="1" xfId="0" applyNumberFormat="1" applyFont="1" applyFill="1" applyBorder="1" applyAlignment="1">
      <alignment horizontal="center"/>
    </xf>
    <xf numFmtId="166" fontId="7" fillId="6" borderId="2" xfId="0" applyNumberFormat="1" applyFont="1" applyFill="1" applyBorder="1" applyAlignment="1">
      <alignment horizontal="center"/>
    </xf>
    <xf numFmtId="166" fontId="7" fillId="6" borderId="3" xfId="0" applyNumberFormat="1" applyFont="1" applyFill="1" applyBorder="1" applyAlignment="1">
      <alignment horizontal="center"/>
    </xf>
    <xf numFmtId="166" fontId="13" fillId="2" borderId="0" xfId="0" applyNumberFormat="1" applyFont="1" applyFill="1" applyAlignment="1">
      <alignment horizontal="center"/>
    </xf>
    <xf numFmtId="0" fontId="17" fillId="9" borderId="8" xfId="0" applyFont="1" applyFill="1" applyBorder="1" applyAlignment="1">
      <alignment horizontal="center" wrapText="1"/>
    </xf>
    <xf numFmtId="0" fontId="17" fillId="9" borderId="15" xfId="0" applyFont="1" applyFill="1" applyBorder="1" applyAlignment="1">
      <alignment horizontal="center" wrapText="1"/>
    </xf>
    <xf numFmtId="0" fontId="17" fillId="9" borderId="9" xfId="0" applyFont="1" applyFill="1" applyBorder="1" applyAlignment="1">
      <alignment horizontal="center" wrapText="1"/>
    </xf>
    <xf numFmtId="0" fontId="23" fillId="9" borderId="1" xfId="0" applyFont="1" applyFill="1" applyBorder="1" applyAlignment="1">
      <alignment horizontal="center" wrapText="1"/>
    </xf>
    <xf numFmtId="0" fontId="23" fillId="9" borderId="3" xfId="0" applyFont="1" applyFill="1" applyBorder="1" applyAlignment="1">
      <alignment horizontal="center" wrapText="1"/>
    </xf>
    <xf numFmtId="0" fontId="2" fillId="0" borderId="57" xfId="0" applyFont="1" applyBorder="1" applyAlignment="1">
      <alignment horizontal="center" wrapText="1"/>
    </xf>
    <xf numFmtId="0" fontId="2" fillId="0" borderId="41" xfId="0" applyFont="1" applyBorder="1" applyAlignment="1">
      <alignment horizontal="center" wrapText="1"/>
    </xf>
    <xf numFmtId="0" fontId="30" fillId="0" borderId="10" xfId="0" applyFont="1" applyBorder="1" applyAlignment="1">
      <alignment horizontal="center" wrapText="1"/>
    </xf>
    <xf numFmtId="0" fontId="30" fillId="0" borderId="61" xfId="0" applyFont="1" applyBorder="1" applyAlignment="1">
      <alignment horizontal="center" wrapText="1"/>
    </xf>
    <xf numFmtId="44" fontId="10" fillId="0" borderId="57" xfId="0" applyNumberFormat="1" applyFont="1" applyBorder="1" applyAlignment="1">
      <alignment horizontal="center" vertical="center"/>
    </xf>
    <xf numFmtId="44" fontId="10" fillId="0" borderId="41" xfId="0" applyNumberFormat="1" applyFont="1" applyBorder="1" applyAlignment="1">
      <alignment horizontal="center" vertical="center"/>
    </xf>
    <xf numFmtId="0" fontId="10" fillId="0" borderId="59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20" fillId="0" borderId="48" xfId="0" applyFont="1" applyBorder="1" applyAlignment="1">
      <alignment horizontal="center"/>
    </xf>
    <xf numFmtId="0" fontId="20" fillId="0" borderId="50" xfId="0" applyFont="1" applyBorder="1" applyAlignment="1">
      <alignment horizontal="center"/>
    </xf>
    <xf numFmtId="0" fontId="20" fillId="0" borderId="52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44" fontId="2" fillId="12" borderId="14" xfId="1" applyFont="1" applyFill="1" applyBorder="1" applyAlignment="1">
      <alignment horizontal="center"/>
    </xf>
    <xf numFmtId="44" fontId="2" fillId="12" borderId="0" xfId="1" applyFont="1" applyFill="1" applyBorder="1" applyAlignment="1">
      <alignment horizontal="center"/>
    </xf>
    <xf numFmtId="0" fontId="3" fillId="7" borderId="57" xfId="0" applyFont="1" applyFill="1" applyBorder="1" applyAlignment="1">
      <alignment horizontal="center" wrapText="1"/>
    </xf>
    <xf numFmtId="0" fontId="3" fillId="7" borderId="41" xfId="0" applyFont="1" applyFill="1" applyBorder="1" applyAlignment="1">
      <alignment horizontal="center" wrapText="1"/>
    </xf>
    <xf numFmtId="0" fontId="8" fillId="13" borderId="10" xfId="0" applyFont="1" applyFill="1" applyBorder="1"/>
    <xf numFmtId="44" fontId="10" fillId="13" borderId="7" xfId="1" applyFont="1" applyFill="1" applyBorder="1"/>
    <xf numFmtId="0" fontId="15" fillId="13" borderId="7" xfId="0" applyFont="1" applyFill="1" applyBorder="1" applyAlignment="1">
      <alignment horizontal="left"/>
    </xf>
    <xf numFmtId="0" fontId="0" fillId="13" borderId="0" xfId="0" applyFill="1"/>
    <xf numFmtId="164" fontId="2" fillId="13" borderId="0" xfId="0" applyNumberFormat="1" applyFont="1" applyFill="1" applyBorder="1" applyAlignment="1">
      <alignment horizontal="left"/>
    </xf>
    <xf numFmtId="164" fontId="3" fillId="13" borderId="7" xfId="0" applyNumberFormat="1" applyFont="1" applyFill="1" applyBorder="1" applyAlignment="1">
      <alignment horizontal="center"/>
    </xf>
    <xf numFmtId="166" fontId="2" fillId="10" borderId="7" xfId="0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99FF"/>
      <color rgb="FF00FFFF"/>
      <color rgb="FF00FF00"/>
      <color rgb="FF0000FF"/>
      <color rgb="FF800000"/>
      <color rgb="FFFF66FF"/>
      <color rgb="FFFF5050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65</xdr:row>
      <xdr:rowOff>152402</xdr:rowOff>
    </xdr:from>
    <xdr:to>
      <xdr:col>5</xdr:col>
      <xdr:colOff>180974</xdr:colOff>
      <xdr:row>67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A1165B47-AB9E-48FE-92E9-6A3FF2299DF0}"/>
            </a:ext>
          </a:extLst>
        </xdr:cNvPr>
        <xdr:cNvCxnSpPr/>
      </xdr:nvCxnSpPr>
      <xdr:spPr>
        <a:xfrm rot="16200000" flipH="1">
          <a:off x="4048127" y="2232660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65</xdr:row>
      <xdr:rowOff>123829</xdr:rowOff>
    </xdr:from>
    <xdr:to>
      <xdr:col>6</xdr:col>
      <xdr:colOff>171450</xdr:colOff>
      <xdr:row>67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F40D49A-0726-494B-A372-28B18E94C5D4}"/>
            </a:ext>
          </a:extLst>
        </xdr:cNvPr>
        <xdr:cNvCxnSpPr/>
      </xdr:nvCxnSpPr>
      <xdr:spPr>
        <a:xfrm rot="5400000">
          <a:off x="5072065" y="22131341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162</xdr:row>
      <xdr:rowOff>152402</xdr:rowOff>
    </xdr:from>
    <xdr:to>
      <xdr:col>5</xdr:col>
      <xdr:colOff>180974</xdr:colOff>
      <xdr:row>164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3713CC21-24B7-430B-8147-7FE12B3BABE8}"/>
            </a:ext>
          </a:extLst>
        </xdr:cNvPr>
        <xdr:cNvCxnSpPr/>
      </xdr:nvCxnSpPr>
      <xdr:spPr>
        <a:xfrm rot="16200000" flipH="1">
          <a:off x="4219577" y="1533525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162</xdr:row>
      <xdr:rowOff>123829</xdr:rowOff>
    </xdr:from>
    <xdr:to>
      <xdr:col>6</xdr:col>
      <xdr:colOff>171450</xdr:colOff>
      <xdr:row>164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93C1191C-76BF-44B2-B8A2-FC393B1870E1}"/>
            </a:ext>
          </a:extLst>
        </xdr:cNvPr>
        <xdr:cNvCxnSpPr/>
      </xdr:nvCxnSpPr>
      <xdr:spPr>
        <a:xfrm rot="5400000">
          <a:off x="5243515" y="15139991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952499</xdr:colOff>
      <xdr:row>64</xdr:row>
      <xdr:rowOff>19051</xdr:rowOff>
    </xdr:from>
    <xdr:to>
      <xdr:col>22</xdr:col>
      <xdr:colOff>561974</xdr:colOff>
      <xdr:row>66</xdr:row>
      <xdr:rowOff>66678</xdr:rowOff>
    </xdr:to>
    <xdr:sp macro="" textlink="">
      <xdr:nvSpPr>
        <xdr:cNvPr id="4" name="Cerrar llave 3">
          <a:extLst>
            <a:ext uri="{FF2B5EF4-FFF2-40B4-BE49-F238E27FC236}">
              <a16:creationId xmlns:a16="http://schemas.microsoft.com/office/drawing/2014/main" id="{33B4B579-3FED-441A-A483-F10EFBC50883}"/>
            </a:ext>
          </a:extLst>
        </xdr:cNvPr>
        <xdr:cNvSpPr/>
      </xdr:nvSpPr>
      <xdr:spPr>
        <a:xfrm rot="5400000">
          <a:off x="11625260" y="13234990"/>
          <a:ext cx="447677" cy="160020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21</xdr:col>
      <xdr:colOff>590550</xdr:colOff>
      <xdr:row>64</xdr:row>
      <xdr:rowOff>47625</xdr:rowOff>
    </xdr:from>
    <xdr:to>
      <xdr:col>23</xdr:col>
      <xdr:colOff>438150</xdr:colOff>
      <xdr:row>68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4AB6C259-0E5D-4B60-8D19-9558FA5593CD}"/>
            </a:ext>
          </a:extLst>
        </xdr:cNvPr>
        <xdr:cNvCxnSpPr/>
      </xdr:nvCxnSpPr>
      <xdr:spPr>
        <a:xfrm flipH="1">
          <a:off x="11915775" y="13849350"/>
          <a:ext cx="1847850" cy="9334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876300</xdr:colOff>
      <xdr:row>15</xdr:row>
      <xdr:rowOff>114299</xdr:rowOff>
    </xdr:from>
    <xdr:to>
      <xdr:col>5</xdr:col>
      <xdr:colOff>219075</xdr:colOff>
      <xdr:row>33</xdr:row>
      <xdr:rowOff>172719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B618EAF-1A74-4778-82C7-4194584A005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" y="4229099"/>
          <a:ext cx="4162425" cy="353504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55</xdr:row>
      <xdr:rowOff>152402</xdr:rowOff>
    </xdr:from>
    <xdr:to>
      <xdr:col>5</xdr:col>
      <xdr:colOff>180974</xdr:colOff>
      <xdr:row>57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C143F464-E92C-4552-903B-FD3C8E4A98F9}"/>
            </a:ext>
          </a:extLst>
        </xdr:cNvPr>
        <xdr:cNvCxnSpPr/>
      </xdr:nvCxnSpPr>
      <xdr:spPr>
        <a:xfrm rot="16200000" flipH="1">
          <a:off x="4048127" y="1372552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55</xdr:row>
      <xdr:rowOff>123829</xdr:rowOff>
    </xdr:from>
    <xdr:to>
      <xdr:col>6</xdr:col>
      <xdr:colOff>171450</xdr:colOff>
      <xdr:row>57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79F95E7F-D1DD-45AF-B2CF-FB2042F792B1}"/>
            </a:ext>
          </a:extLst>
        </xdr:cNvPr>
        <xdr:cNvCxnSpPr/>
      </xdr:nvCxnSpPr>
      <xdr:spPr>
        <a:xfrm rot="5400000">
          <a:off x="5072065" y="13530266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86</xdr:row>
      <xdr:rowOff>152402</xdr:rowOff>
    </xdr:from>
    <xdr:to>
      <xdr:col>5</xdr:col>
      <xdr:colOff>180974</xdr:colOff>
      <xdr:row>88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8C33C1-A795-4750-A79E-097D538B8B8D}"/>
            </a:ext>
          </a:extLst>
        </xdr:cNvPr>
        <xdr:cNvCxnSpPr/>
      </xdr:nvCxnSpPr>
      <xdr:spPr>
        <a:xfrm rot="16200000" flipH="1">
          <a:off x="4048127" y="1171575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86</xdr:row>
      <xdr:rowOff>123829</xdr:rowOff>
    </xdr:from>
    <xdr:to>
      <xdr:col>6</xdr:col>
      <xdr:colOff>171450</xdr:colOff>
      <xdr:row>88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1590899E-EFC7-4069-9416-EF070C1ABEEA}"/>
            </a:ext>
          </a:extLst>
        </xdr:cNvPr>
        <xdr:cNvCxnSpPr/>
      </xdr:nvCxnSpPr>
      <xdr:spPr>
        <a:xfrm rot="5400000">
          <a:off x="5072065" y="11520491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44</xdr:row>
      <xdr:rowOff>152402</xdr:rowOff>
    </xdr:from>
    <xdr:to>
      <xdr:col>5</xdr:col>
      <xdr:colOff>180974</xdr:colOff>
      <xdr:row>46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766A251C-F4DC-411F-94E1-07A4B2CE5B1E}"/>
            </a:ext>
          </a:extLst>
        </xdr:cNvPr>
        <xdr:cNvCxnSpPr/>
      </xdr:nvCxnSpPr>
      <xdr:spPr>
        <a:xfrm rot="16200000" flipH="1">
          <a:off x="4048127" y="1851660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44</xdr:row>
      <xdr:rowOff>123829</xdr:rowOff>
    </xdr:from>
    <xdr:to>
      <xdr:col>6</xdr:col>
      <xdr:colOff>171450</xdr:colOff>
      <xdr:row>46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7B98FDD3-29AB-4404-96AE-55C62C83F52B}"/>
            </a:ext>
          </a:extLst>
        </xdr:cNvPr>
        <xdr:cNvCxnSpPr/>
      </xdr:nvCxnSpPr>
      <xdr:spPr>
        <a:xfrm rot="5400000">
          <a:off x="5072065" y="18321341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38</xdr:row>
      <xdr:rowOff>152402</xdr:rowOff>
    </xdr:from>
    <xdr:to>
      <xdr:col>5</xdr:col>
      <xdr:colOff>180974</xdr:colOff>
      <xdr:row>40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AD2F44A9-2DF0-4BC0-9B3B-AD57A6002A7B}"/>
            </a:ext>
          </a:extLst>
        </xdr:cNvPr>
        <xdr:cNvCxnSpPr/>
      </xdr:nvCxnSpPr>
      <xdr:spPr>
        <a:xfrm rot="16200000" flipH="1">
          <a:off x="4048127" y="1869757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38</xdr:row>
      <xdr:rowOff>123829</xdr:rowOff>
    </xdr:from>
    <xdr:to>
      <xdr:col>6</xdr:col>
      <xdr:colOff>171450</xdr:colOff>
      <xdr:row>40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5878221D-5B7D-41A8-95D2-C1F198FB479C}"/>
            </a:ext>
          </a:extLst>
        </xdr:cNvPr>
        <xdr:cNvCxnSpPr/>
      </xdr:nvCxnSpPr>
      <xdr:spPr>
        <a:xfrm rot="5400000">
          <a:off x="5072065" y="18502316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347</xdr:row>
      <xdr:rowOff>152402</xdr:rowOff>
    </xdr:from>
    <xdr:to>
      <xdr:col>5</xdr:col>
      <xdr:colOff>180974</xdr:colOff>
      <xdr:row>349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BDA1833D-21F4-4343-91EF-7F1B91FF6B58}"/>
            </a:ext>
          </a:extLst>
        </xdr:cNvPr>
        <xdr:cNvCxnSpPr/>
      </xdr:nvCxnSpPr>
      <xdr:spPr>
        <a:xfrm rot="16200000" flipH="1">
          <a:off x="4048127" y="831532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347</xdr:row>
      <xdr:rowOff>123829</xdr:rowOff>
    </xdr:from>
    <xdr:to>
      <xdr:col>6</xdr:col>
      <xdr:colOff>171450</xdr:colOff>
      <xdr:row>349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44EF8019-7E65-4761-A0BA-D357F2EE4FB6}"/>
            </a:ext>
          </a:extLst>
        </xdr:cNvPr>
        <xdr:cNvCxnSpPr/>
      </xdr:nvCxnSpPr>
      <xdr:spPr>
        <a:xfrm rot="5400000">
          <a:off x="5072065" y="8120066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B8153362-DFA5-4B62-BC9E-964F3FF42ABF}"/>
            </a:ext>
          </a:extLst>
        </xdr:cNvPr>
        <xdr:cNvCxnSpPr/>
      </xdr:nvCxnSpPr>
      <xdr:spPr>
        <a:xfrm rot="16200000" flipH="1">
          <a:off x="4048127" y="831532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ECF2EEF7-2CC2-4C00-A7E5-022B0B8E5822}"/>
            </a:ext>
          </a:extLst>
        </xdr:cNvPr>
        <xdr:cNvCxnSpPr/>
      </xdr:nvCxnSpPr>
      <xdr:spPr>
        <a:xfrm rot="5400000">
          <a:off x="5072065" y="8120066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51</xdr:row>
      <xdr:rowOff>152402</xdr:rowOff>
    </xdr:from>
    <xdr:to>
      <xdr:col>5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56106889-E800-4701-8351-FE291DE6AD50}"/>
            </a:ext>
          </a:extLst>
        </xdr:cNvPr>
        <xdr:cNvCxnSpPr/>
      </xdr:nvCxnSpPr>
      <xdr:spPr>
        <a:xfrm rot="16200000" flipH="1">
          <a:off x="4048127" y="1251585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51</xdr:row>
      <xdr:rowOff>123829</xdr:rowOff>
    </xdr:from>
    <xdr:to>
      <xdr:col>6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9DD37B3E-67FB-4CF0-82CE-74BB80AE6797}"/>
            </a:ext>
          </a:extLst>
        </xdr:cNvPr>
        <xdr:cNvCxnSpPr/>
      </xdr:nvCxnSpPr>
      <xdr:spPr>
        <a:xfrm rot="5400000">
          <a:off x="5072065" y="12320591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71</xdr:row>
      <xdr:rowOff>152402</xdr:rowOff>
    </xdr:from>
    <xdr:to>
      <xdr:col>5</xdr:col>
      <xdr:colOff>180974</xdr:colOff>
      <xdr:row>73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623B7D3F-0520-4A63-88F3-05643E61B3D0}"/>
            </a:ext>
          </a:extLst>
        </xdr:cNvPr>
        <xdr:cNvCxnSpPr/>
      </xdr:nvCxnSpPr>
      <xdr:spPr>
        <a:xfrm rot="16200000" flipH="1">
          <a:off x="4219577" y="1133475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71</xdr:row>
      <xdr:rowOff>123829</xdr:rowOff>
    </xdr:from>
    <xdr:to>
      <xdr:col>6</xdr:col>
      <xdr:colOff>171450</xdr:colOff>
      <xdr:row>73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A2124997-9EE5-45E8-9AFF-CD446FF8A7C1}"/>
            </a:ext>
          </a:extLst>
        </xdr:cNvPr>
        <xdr:cNvCxnSpPr/>
      </xdr:nvCxnSpPr>
      <xdr:spPr>
        <a:xfrm rot="5400000">
          <a:off x="5243515" y="11139491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DBCB7-D61F-4057-A0E3-37EB95CC08F2}">
  <sheetPr>
    <tabColor theme="8" tint="-0.249977111117893"/>
  </sheetPr>
  <dimension ref="A1:I82"/>
  <sheetViews>
    <sheetView topLeftCell="A49" workbookViewId="0">
      <selection activeCell="G61" sqref="G61"/>
    </sheetView>
  </sheetViews>
  <sheetFormatPr baseColWidth="10" defaultRowHeight="15" x14ac:dyDescent="0.25"/>
  <cols>
    <col min="1" max="1" width="11.42578125" style="1"/>
    <col min="2" max="2" width="10.5703125" style="40" customWidth="1"/>
    <col min="3" max="3" width="8.7109375" style="40" hidden="1" customWidth="1"/>
    <col min="4" max="4" width="29.5703125" customWidth="1"/>
    <col min="5" max="5" width="14.140625" style="41" bestFit="1" customWidth="1"/>
    <col min="6" max="6" width="18.85546875" style="42" customWidth="1"/>
    <col min="7" max="7" width="18" style="41" customWidth="1"/>
    <col min="8" max="8" width="14.140625" customWidth="1"/>
    <col min="9" max="9" width="3.42578125" customWidth="1"/>
  </cols>
  <sheetData>
    <row r="1" spans="1:9" ht="19.5" thickBot="1" x14ac:dyDescent="0.35">
      <c r="B1" s="325" t="s">
        <v>12</v>
      </c>
      <c r="C1" s="326"/>
      <c r="D1" s="326"/>
      <c r="E1" s="326"/>
      <c r="F1" s="326"/>
      <c r="G1" s="327"/>
      <c r="I1" s="2"/>
    </row>
    <row r="2" spans="1:9" ht="21" x14ac:dyDescent="0.35">
      <c r="A2" s="3"/>
      <c r="B2" s="328" t="s">
        <v>0</v>
      </c>
      <c r="C2" s="328"/>
      <c r="D2" s="328"/>
      <c r="E2" s="328"/>
      <c r="F2" s="328"/>
      <c r="G2" s="4"/>
      <c r="H2" s="5"/>
      <c r="I2" s="2"/>
    </row>
    <row r="3" spans="1:9" ht="46.5" thickBot="1" x14ac:dyDescent="0.35">
      <c r="A3" s="6" t="s">
        <v>1</v>
      </c>
      <c r="B3" s="7" t="s">
        <v>2</v>
      </c>
      <c r="C3" s="8" t="s">
        <v>3</v>
      </c>
      <c r="D3" s="9" t="s">
        <v>4</v>
      </c>
      <c r="E3" s="10" t="s">
        <v>5</v>
      </c>
      <c r="F3" s="11" t="s">
        <v>6</v>
      </c>
      <c r="G3" s="12" t="s">
        <v>7</v>
      </c>
      <c r="H3" s="13" t="s">
        <v>8</v>
      </c>
      <c r="I3" s="2"/>
    </row>
    <row r="4" spans="1:9" ht="16.5" thickTop="1" x14ac:dyDescent="0.25">
      <c r="A4" s="43">
        <v>43838</v>
      </c>
      <c r="B4" s="44">
        <v>622</v>
      </c>
      <c r="C4" s="45"/>
      <c r="D4" s="46" t="s">
        <v>13</v>
      </c>
      <c r="E4" s="17">
        <v>9688</v>
      </c>
      <c r="F4" s="47">
        <v>43841</v>
      </c>
      <c r="G4" s="19">
        <v>9688</v>
      </c>
      <c r="H4" s="20">
        <f t="shared" ref="H4:H64" si="0">E4-G4</f>
        <v>0</v>
      </c>
      <c r="I4" s="2"/>
    </row>
    <row r="5" spans="1:9" ht="15.75" x14ac:dyDescent="0.25">
      <c r="A5" s="43">
        <v>43838</v>
      </c>
      <c r="B5" s="44">
        <v>623</v>
      </c>
      <c r="C5" s="45"/>
      <c r="D5" s="46" t="s">
        <v>14</v>
      </c>
      <c r="E5" s="17">
        <v>5634</v>
      </c>
      <c r="F5" s="47">
        <v>43839</v>
      </c>
      <c r="G5" s="19">
        <v>5634</v>
      </c>
      <c r="H5" s="20">
        <f t="shared" si="0"/>
        <v>0</v>
      </c>
    </row>
    <row r="6" spans="1:9" ht="15.75" x14ac:dyDescent="0.25">
      <c r="A6" s="43">
        <v>43838</v>
      </c>
      <c r="B6" s="44">
        <v>624</v>
      </c>
      <c r="C6" s="45"/>
      <c r="D6" s="46" t="s">
        <v>15</v>
      </c>
      <c r="E6" s="17">
        <v>33430</v>
      </c>
      <c r="F6" s="47">
        <v>43841</v>
      </c>
      <c r="G6" s="19">
        <v>33430</v>
      </c>
      <c r="H6" s="20">
        <f t="shared" si="0"/>
        <v>0</v>
      </c>
    </row>
    <row r="7" spans="1:9" ht="15.75" x14ac:dyDescent="0.25">
      <c r="A7" s="48">
        <v>43840</v>
      </c>
      <c r="B7" s="44">
        <v>625</v>
      </c>
      <c r="C7" s="45"/>
      <c r="D7" s="49" t="s">
        <v>16</v>
      </c>
      <c r="E7" s="21">
        <v>2989</v>
      </c>
      <c r="F7" s="47">
        <v>43841</v>
      </c>
      <c r="G7" s="19">
        <v>2989</v>
      </c>
      <c r="H7" s="20">
        <f t="shared" si="0"/>
        <v>0</v>
      </c>
    </row>
    <row r="8" spans="1:9" ht="15.75" x14ac:dyDescent="0.25">
      <c r="A8" s="43">
        <v>43840</v>
      </c>
      <c r="B8" s="44">
        <v>626</v>
      </c>
      <c r="C8" s="45"/>
      <c r="D8" s="50" t="s">
        <v>17</v>
      </c>
      <c r="E8" s="22">
        <v>33504</v>
      </c>
      <c r="F8" s="47">
        <v>43843</v>
      </c>
      <c r="G8" s="19">
        <v>33504</v>
      </c>
      <c r="H8" s="20">
        <f t="shared" si="0"/>
        <v>0</v>
      </c>
    </row>
    <row r="9" spans="1:9" ht="15.75" x14ac:dyDescent="0.25">
      <c r="A9" s="43">
        <v>43841</v>
      </c>
      <c r="B9" s="44">
        <v>627</v>
      </c>
      <c r="C9" s="45"/>
      <c r="D9" s="46" t="s">
        <v>15</v>
      </c>
      <c r="E9" s="22">
        <v>33282</v>
      </c>
      <c r="F9" s="47">
        <v>43842</v>
      </c>
      <c r="G9" s="19">
        <v>33282</v>
      </c>
      <c r="H9" s="20">
        <f t="shared" si="0"/>
        <v>0</v>
      </c>
    </row>
    <row r="10" spans="1:9" ht="15.75" x14ac:dyDescent="0.25">
      <c r="A10" s="43">
        <v>43841</v>
      </c>
      <c r="B10" s="44">
        <v>628</v>
      </c>
      <c r="C10" s="45"/>
      <c r="D10" s="46" t="s">
        <v>13</v>
      </c>
      <c r="E10" s="22">
        <v>5188</v>
      </c>
      <c r="F10" s="47">
        <v>43842</v>
      </c>
      <c r="G10" s="19">
        <v>5188</v>
      </c>
      <c r="H10" s="20">
        <f t="shared" si="0"/>
        <v>0</v>
      </c>
    </row>
    <row r="11" spans="1:9" ht="15.75" x14ac:dyDescent="0.25">
      <c r="A11" s="43">
        <v>43841</v>
      </c>
      <c r="B11" s="44">
        <v>629</v>
      </c>
      <c r="C11" s="45"/>
      <c r="D11" s="46" t="s">
        <v>18</v>
      </c>
      <c r="E11" s="17">
        <v>210</v>
      </c>
      <c r="F11" s="47">
        <v>43844</v>
      </c>
      <c r="G11" s="19">
        <v>210</v>
      </c>
      <c r="H11" s="20">
        <f t="shared" si="0"/>
        <v>0</v>
      </c>
    </row>
    <row r="12" spans="1:9" ht="15.75" x14ac:dyDescent="0.25">
      <c r="A12" s="43">
        <v>43842</v>
      </c>
      <c r="B12" s="44">
        <v>630</v>
      </c>
      <c r="C12" s="51"/>
      <c r="D12" s="52" t="s">
        <v>13</v>
      </c>
      <c r="E12" s="17">
        <v>5161</v>
      </c>
      <c r="F12" s="47">
        <v>43846</v>
      </c>
      <c r="G12" s="19">
        <v>5161</v>
      </c>
      <c r="H12" s="20">
        <f t="shared" si="0"/>
        <v>0</v>
      </c>
    </row>
    <row r="13" spans="1:9" ht="15.75" x14ac:dyDescent="0.25">
      <c r="A13" s="43">
        <v>43843</v>
      </c>
      <c r="B13" s="44">
        <v>631</v>
      </c>
      <c r="C13" s="53"/>
      <c r="D13" s="46" t="s">
        <v>19</v>
      </c>
      <c r="E13" s="17">
        <v>5947</v>
      </c>
      <c r="F13" s="47">
        <v>43844</v>
      </c>
      <c r="G13" s="19">
        <v>5947</v>
      </c>
      <c r="H13" s="20">
        <f t="shared" si="0"/>
        <v>0</v>
      </c>
    </row>
    <row r="14" spans="1:9" ht="15.75" x14ac:dyDescent="0.25">
      <c r="A14" s="43">
        <v>43843</v>
      </c>
      <c r="B14" s="44">
        <v>632</v>
      </c>
      <c r="C14" s="51"/>
      <c r="D14" s="52" t="s">
        <v>20</v>
      </c>
      <c r="E14" s="17">
        <v>1898</v>
      </c>
      <c r="F14" s="47">
        <v>43844</v>
      </c>
      <c r="G14" s="19">
        <v>1898</v>
      </c>
      <c r="H14" s="20">
        <f t="shared" si="0"/>
        <v>0</v>
      </c>
    </row>
    <row r="15" spans="1:9" ht="15.75" x14ac:dyDescent="0.25">
      <c r="A15" s="43">
        <v>43844</v>
      </c>
      <c r="B15" s="44">
        <v>633</v>
      </c>
      <c r="C15" s="53"/>
      <c r="D15" s="46" t="s">
        <v>14</v>
      </c>
      <c r="E15" s="17">
        <v>5206</v>
      </c>
      <c r="F15" s="47">
        <v>43845</v>
      </c>
      <c r="G15" s="19">
        <v>5206</v>
      </c>
      <c r="H15" s="20">
        <f t="shared" si="0"/>
        <v>0</v>
      </c>
    </row>
    <row r="16" spans="1:9" ht="15.75" x14ac:dyDescent="0.25">
      <c r="A16" s="43">
        <v>43844</v>
      </c>
      <c r="B16" s="44">
        <v>634</v>
      </c>
      <c r="C16" s="51"/>
      <c r="D16" s="46" t="s">
        <v>21</v>
      </c>
      <c r="E16" s="17">
        <v>2835</v>
      </c>
      <c r="F16" s="47">
        <v>43845</v>
      </c>
      <c r="G16" s="19">
        <v>2835</v>
      </c>
      <c r="H16" s="20">
        <f t="shared" si="0"/>
        <v>0</v>
      </c>
    </row>
    <row r="17" spans="1:8" ht="15.75" x14ac:dyDescent="0.25">
      <c r="A17" s="43">
        <v>43845</v>
      </c>
      <c r="B17" s="44">
        <v>635</v>
      </c>
      <c r="C17" s="53"/>
      <c r="D17" s="46" t="s">
        <v>22</v>
      </c>
      <c r="E17" s="17">
        <v>2339</v>
      </c>
      <c r="F17" s="47">
        <v>43845</v>
      </c>
      <c r="G17" s="19">
        <v>2339</v>
      </c>
      <c r="H17" s="20">
        <f t="shared" si="0"/>
        <v>0</v>
      </c>
    </row>
    <row r="18" spans="1:8" ht="15.75" x14ac:dyDescent="0.25">
      <c r="A18" s="43">
        <v>43845</v>
      </c>
      <c r="B18" s="44">
        <v>636</v>
      </c>
      <c r="C18" s="51"/>
      <c r="D18" s="46" t="s">
        <v>18</v>
      </c>
      <c r="E18" s="17">
        <v>255</v>
      </c>
      <c r="F18" s="47">
        <v>43849</v>
      </c>
      <c r="G18" s="19">
        <v>255</v>
      </c>
      <c r="H18" s="20">
        <f t="shared" si="0"/>
        <v>0</v>
      </c>
    </row>
    <row r="19" spans="1:8" ht="15.75" x14ac:dyDescent="0.25">
      <c r="A19" s="43">
        <v>43845</v>
      </c>
      <c r="B19" s="44">
        <v>637</v>
      </c>
      <c r="C19" s="53"/>
      <c r="D19" s="52" t="s">
        <v>15</v>
      </c>
      <c r="E19" s="17">
        <v>34124</v>
      </c>
      <c r="F19" s="47">
        <v>43847</v>
      </c>
      <c r="G19" s="19">
        <v>34124</v>
      </c>
      <c r="H19" s="20">
        <f t="shared" si="0"/>
        <v>0</v>
      </c>
    </row>
    <row r="20" spans="1:8" ht="15.75" x14ac:dyDescent="0.25">
      <c r="A20" s="43">
        <v>43846</v>
      </c>
      <c r="B20" s="44">
        <v>638</v>
      </c>
      <c r="C20" s="51"/>
      <c r="D20" s="46" t="s">
        <v>18</v>
      </c>
      <c r="E20" s="17">
        <v>6396</v>
      </c>
      <c r="F20" s="47">
        <v>43849</v>
      </c>
      <c r="G20" s="19">
        <v>6396</v>
      </c>
      <c r="H20" s="20">
        <f t="shared" si="0"/>
        <v>0</v>
      </c>
    </row>
    <row r="21" spans="1:8" ht="15.75" x14ac:dyDescent="0.25">
      <c r="A21" s="43">
        <v>43846</v>
      </c>
      <c r="B21" s="44">
        <v>639</v>
      </c>
      <c r="C21" s="51"/>
      <c r="D21" s="46" t="s">
        <v>13</v>
      </c>
      <c r="E21" s="17">
        <v>5163</v>
      </c>
      <c r="F21" s="47">
        <v>43848</v>
      </c>
      <c r="G21" s="19">
        <v>5163</v>
      </c>
      <c r="H21" s="20">
        <f t="shared" si="0"/>
        <v>0</v>
      </c>
    </row>
    <row r="22" spans="1:8" ht="15.75" x14ac:dyDescent="0.25">
      <c r="A22" s="43">
        <v>43846</v>
      </c>
      <c r="B22" s="44">
        <v>640</v>
      </c>
      <c r="C22" s="51"/>
      <c r="D22" s="46" t="s">
        <v>17</v>
      </c>
      <c r="E22" s="17">
        <v>33402</v>
      </c>
      <c r="F22" s="47">
        <v>43846</v>
      </c>
      <c r="G22" s="19">
        <v>33402</v>
      </c>
      <c r="H22" s="20">
        <f t="shared" si="0"/>
        <v>0</v>
      </c>
    </row>
    <row r="23" spans="1:8" ht="15.75" x14ac:dyDescent="0.25">
      <c r="A23" s="43">
        <v>43846</v>
      </c>
      <c r="B23" s="44">
        <v>641</v>
      </c>
      <c r="C23" s="51"/>
      <c r="D23" s="46" t="s">
        <v>23</v>
      </c>
      <c r="E23" s="17">
        <v>2428</v>
      </c>
      <c r="F23" s="54">
        <v>43872</v>
      </c>
      <c r="G23" s="55">
        <v>2428</v>
      </c>
      <c r="H23" s="20">
        <f t="shared" si="0"/>
        <v>0</v>
      </c>
    </row>
    <row r="24" spans="1:8" ht="15.75" x14ac:dyDescent="0.25">
      <c r="A24" s="43">
        <v>43847</v>
      </c>
      <c r="B24" s="44">
        <v>642</v>
      </c>
      <c r="C24" s="51"/>
      <c r="D24" s="46" t="s">
        <v>19</v>
      </c>
      <c r="E24" s="17">
        <v>12512</v>
      </c>
      <c r="F24" s="47">
        <v>43847</v>
      </c>
      <c r="G24" s="19">
        <v>12512</v>
      </c>
      <c r="H24" s="20">
        <f t="shared" si="0"/>
        <v>0</v>
      </c>
    </row>
    <row r="25" spans="1:8" ht="15.75" x14ac:dyDescent="0.25">
      <c r="A25" s="43">
        <v>43847</v>
      </c>
      <c r="B25" s="44">
        <v>643</v>
      </c>
      <c r="C25" s="51"/>
      <c r="D25" s="46" t="s">
        <v>16</v>
      </c>
      <c r="E25" s="17">
        <v>1208</v>
      </c>
      <c r="F25" s="47">
        <v>43847</v>
      </c>
      <c r="G25" s="19">
        <v>1208</v>
      </c>
      <c r="H25" s="20">
        <f t="shared" si="0"/>
        <v>0</v>
      </c>
    </row>
    <row r="26" spans="1:8" ht="15.75" x14ac:dyDescent="0.25">
      <c r="A26" s="43">
        <v>43847</v>
      </c>
      <c r="B26" s="44">
        <v>644</v>
      </c>
      <c r="C26" s="51"/>
      <c r="D26" s="46" t="s">
        <v>21</v>
      </c>
      <c r="E26" s="17">
        <v>5888</v>
      </c>
      <c r="F26" s="47">
        <v>43848</v>
      </c>
      <c r="G26" s="19">
        <v>5888</v>
      </c>
      <c r="H26" s="20">
        <f t="shared" si="0"/>
        <v>0</v>
      </c>
    </row>
    <row r="27" spans="1:8" ht="15.75" x14ac:dyDescent="0.25">
      <c r="A27" s="43">
        <v>43848</v>
      </c>
      <c r="B27" s="44">
        <v>645</v>
      </c>
      <c r="C27" s="51"/>
      <c r="D27" s="46" t="s">
        <v>18</v>
      </c>
      <c r="E27" s="17">
        <v>75</v>
      </c>
      <c r="F27" s="47">
        <v>43849</v>
      </c>
      <c r="G27" s="19">
        <v>75</v>
      </c>
      <c r="H27" s="20">
        <f t="shared" si="0"/>
        <v>0</v>
      </c>
    </row>
    <row r="28" spans="1:8" ht="15.75" x14ac:dyDescent="0.25">
      <c r="A28" s="43">
        <v>43848</v>
      </c>
      <c r="B28" s="44">
        <v>646</v>
      </c>
      <c r="C28" s="51"/>
      <c r="D28" s="46" t="s">
        <v>24</v>
      </c>
      <c r="E28" s="17">
        <v>1125</v>
      </c>
      <c r="F28" s="47">
        <v>43848</v>
      </c>
      <c r="G28" s="19">
        <v>1125</v>
      </c>
      <c r="H28" s="20">
        <f t="shared" si="0"/>
        <v>0</v>
      </c>
    </row>
    <row r="29" spans="1:8" ht="15.75" x14ac:dyDescent="0.25">
      <c r="A29" s="43">
        <v>43848</v>
      </c>
      <c r="B29" s="44">
        <v>647</v>
      </c>
      <c r="C29" s="51"/>
      <c r="D29" s="46" t="s">
        <v>15</v>
      </c>
      <c r="E29" s="17">
        <v>37343</v>
      </c>
      <c r="F29" s="47">
        <v>43853</v>
      </c>
      <c r="G29" s="19">
        <v>37343</v>
      </c>
      <c r="H29" s="20">
        <f t="shared" si="0"/>
        <v>0</v>
      </c>
    </row>
    <row r="30" spans="1:8" ht="15.75" x14ac:dyDescent="0.25">
      <c r="A30" s="43">
        <v>43848</v>
      </c>
      <c r="B30" s="44">
        <v>648</v>
      </c>
      <c r="C30" s="51"/>
      <c r="D30" s="46" t="s">
        <v>13</v>
      </c>
      <c r="E30" s="17">
        <v>5461</v>
      </c>
      <c r="F30" s="47">
        <v>43850</v>
      </c>
      <c r="G30" s="19">
        <v>5461</v>
      </c>
      <c r="H30" s="20">
        <f t="shared" si="0"/>
        <v>0</v>
      </c>
    </row>
    <row r="31" spans="1:8" ht="15.75" x14ac:dyDescent="0.25">
      <c r="A31" s="43">
        <v>43848</v>
      </c>
      <c r="B31" s="44">
        <v>649</v>
      </c>
      <c r="C31" s="51"/>
      <c r="D31" s="46" t="s">
        <v>25</v>
      </c>
      <c r="E31" s="17">
        <v>1905</v>
      </c>
      <c r="F31" s="47">
        <v>43849</v>
      </c>
      <c r="G31" s="19">
        <v>1905</v>
      </c>
      <c r="H31" s="20">
        <f t="shared" si="0"/>
        <v>0</v>
      </c>
    </row>
    <row r="32" spans="1:8" ht="15.75" x14ac:dyDescent="0.25">
      <c r="A32" s="43">
        <v>43850</v>
      </c>
      <c r="B32" s="44">
        <v>650</v>
      </c>
      <c r="C32" s="51"/>
      <c r="D32" s="46" t="s">
        <v>13</v>
      </c>
      <c r="E32" s="17">
        <v>7828</v>
      </c>
      <c r="F32" s="47">
        <v>43852</v>
      </c>
      <c r="G32" s="19">
        <v>7828</v>
      </c>
      <c r="H32" s="20">
        <f t="shared" si="0"/>
        <v>0</v>
      </c>
    </row>
    <row r="33" spans="1:8" ht="15.75" x14ac:dyDescent="0.25">
      <c r="A33" s="43">
        <v>43850</v>
      </c>
      <c r="B33" s="44">
        <v>651</v>
      </c>
      <c r="C33" s="51"/>
      <c r="D33" s="46" t="s">
        <v>14</v>
      </c>
      <c r="E33" s="17">
        <v>8003</v>
      </c>
      <c r="F33" s="47">
        <v>43851</v>
      </c>
      <c r="G33" s="19">
        <v>8003</v>
      </c>
      <c r="H33" s="20">
        <f t="shared" si="0"/>
        <v>0</v>
      </c>
    </row>
    <row r="34" spans="1:8" ht="15.75" x14ac:dyDescent="0.25">
      <c r="A34" s="43">
        <v>43851</v>
      </c>
      <c r="B34" s="44">
        <v>652</v>
      </c>
      <c r="C34" s="51"/>
      <c r="D34" s="46" t="s">
        <v>18</v>
      </c>
      <c r="E34" s="17">
        <v>650</v>
      </c>
      <c r="F34" s="47">
        <v>43854</v>
      </c>
      <c r="G34" s="19">
        <v>650</v>
      </c>
      <c r="H34" s="20">
        <f t="shared" si="0"/>
        <v>0</v>
      </c>
    </row>
    <row r="35" spans="1:8" ht="15.75" x14ac:dyDescent="0.25">
      <c r="A35" s="43">
        <v>43851</v>
      </c>
      <c r="B35" s="44">
        <v>653</v>
      </c>
      <c r="C35" s="51"/>
      <c r="D35" s="46" t="s">
        <v>15</v>
      </c>
      <c r="E35" s="17">
        <v>3848</v>
      </c>
      <c r="F35" s="47">
        <v>43853</v>
      </c>
      <c r="G35" s="19">
        <v>3848</v>
      </c>
      <c r="H35" s="20">
        <f t="shared" si="0"/>
        <v>0</v>
      </c>
    </row>
    <row r="36" spans="1:8" ht="15.75" x14ac:dyDescent="0.25">
      <c r="A36" s="43">
        <v>43852</v>
      </c>
      <c r="B36" s="44">
        <v>654</v>
      </c>
      <c r="C36" s="51"/>
      <c r="D36" s="46" t="s">
        <v>13</v>
      </c>
      <c r="E36" s="17">
        <v>5777</v>
      </c>
      <c r="F36" s="47">
        <v>43855</v>
      </c>
      <c r="G36" s="19">
        <v>5777</v>
      </c>
      <c r="H36" s="20">
        <f t="shared" si="0"/>
        <v>0</v>
      </c>
    </row>
    <row r="37" spans="1:8" ht="15.75" x14ac:dyDescent="0.25">
      <c r="A37" s="43">
        <v>43853</v>
      </c>
      <c r="B37" s="44">
        <v>655</v>
      </c>
      <c r="C37" s="51"/>
      <c r="D37" s="46" t="s">
        <v>16</v>
      </c>
      <c r="E37" s="17">
        <v>2006</v>
      </c>
      <c r="F37" s="47">
        <v>43855</v>
      </c>
      <c r="G37" s="19">
        <v>2006</v>
      </c>
      <c r="H37" s="20">
        <f t="shared" si="0"/>
        <v>0</v>
      </c>
    </row>
    <row r="38" spans="1:8" ht="15.75" x14ac:dyDescent="0.25">
      <c r="A38" s="43">
        <v>43854</v>
      </c>
      <c r="B38" s="44">
        <v>656</v>
      </c>
      <c r="C38" s="51"/>
      <c r="D38" s="46" t="s">
        <v>13</v>
      </c>
      <c r="E38" s="17">
        <v>5746</v>
      </c>
      <c r="F38" s="47">
        <v>43855</v>
      </c>
      <c r="G38" s="19">
        <v>5746</v>
      </c>
      <c r="H38" s="20">
        <f t="shared" si="0"/>
        <v>0</v>
      </c>
    </row>
    <row r="39" spans="1:8" ht="15.75" x14ac:dyDescent="0.25">
      <c r="A39" s="43">
        <v>43855</v>
      </c>
      <c r="B39" s="44">
        <v>657</v>
      </c>
      <c r="C39" s="51"/>
      <c r="D39" s="46" t="s">
        <v>18</v>
      </c>
      <c r="E39" s="17">
        <v>75</v>
      </c>
      <c r="F39" s="47">
        <v>43862</v>
      </c>
      <c r="G39" s="19">
        <v>75</v>
      </c>
      <c r="H39" s="20">
        <f t="shared" si="0"/>
        <v>0</v>
      </c>
    </row>
    <row r="40" spans="1:8" ht="15.75" x14ac:dyDescent="0.25">
      <c r="A40" s="43">
        <v>43856</v>
      </c>
      <c r="B40" s="44">
        <v>658</v>
      </c>
      <c r="C40" s="51"/>
      <c r="D40" s="46" t="s">
        <v>13</v>
      </c>
      <c r="E40" s="17">
        <v>5739</v>
      </c>
      <c r="F40" s="47">
        <v>43858</v>
      </c>
      <c r="G40" s="19">
        <v>5739</v>
      </c>
      <c r="H40" s="20">
        <f t="shared" si="0"/>
        <v>0</v>
      </c>
    </row>
    <row r="41" spans="1:8" ht="15.75" x14ac:dyDescent="0.25">
      <c r="A41" s="43">
        <v>43856</v>
      </c>
      <c r="B41" s="44">
        <v>659</v>
      </c>
      <c r="C41" s="51"/>
      <c r="D41" s="46" t="s">
        <v>19</v>
      </c>
      <c r="E41" s="17">
        <v>5576</v>
      </c>
      <c r="F41" s="47">
        <v>43858</v>
      </c>
      <c r="G41" s="19">
        <v>5576</v>
      </c>
      <c r="H41" s="20">
        <f t="shared" si="0"/>
        <v>0</v>
      </c>
    </row>
    <row r="42" spans="1:8" ht="15.75" x14ac:dyDescent="0.25">
      <c r="A42" s="43">
        <v>43857</v>
      </c>
      <c r="B42" s="44">
        <v>660</v>
      </c>
      <c r="C42" s="51"/>
      <c r="D42" s="46" t="s">
        <v>16</v>
      </c>
      <c r="E42" s="17">
        <v>1343</v>
      </c>
      <c r="F42" s="47">
        <v>43859</v>
      </c>
      <c r="G42" s="19">
        <v>1343</v>
      </c>
      <c r="H42" s="20">
        <f t="shared" si="0"/>
        <v>0</v>
      </c>
    </row>
    <row r="43" spans="1:8" ht="15.75" x14ac:dyDescent="0.25">
      <c r="A43" s="43">
        <v>43858</v>
      </c>
      <c r="B43" s="44">
        <v>661</v>
      </c>
      <c r="C43" s="51"/>
      <c r="D43" s="46" t="s">
        <v>18</v>
      </c>
      <c r="E43" s="17">
        <v>4303</v>
      </c>
      <c r="F43" s="47">
        <v>43862</v>
      </c>
      <c r="G43" s="19">
        <v>4303</v>
      </c>
      <c r="H43" s="20">
        <f t="shared" si="0"/>
        <v>0</v>
      </c>
    </row>
    <row r="44" spans="1:8" ht="15.75" x14ac:dyDescent="0.25">
      <c r="A44" s="43">
        <v>43858</v>
      </c>
      <c r="B44" s="44">
        <v>662</v>
      </c>
      <c r="C44" s="51"/>
      <c r="D44" s="46" t="s">
        <v>14</v>
      </c>
      <c r="E44" s="17">
        <v>7066</v>
      </c>
      <c r="F44" s="47">
        <v>43859</v>
      </c>
      <c r="G44" s="19">
        <v>7066</v>
      </c>
      <c r="H44" s="20">
        <f t="shared" si="0"/>
        <v>0</v>
      </c>
    </row>
    <row r="45" spans="1:8" ht="15.75" x14ac:dyDescent="0.25">
      <c r="A45" s="43">
        <v>43858</v>
      </c>
      <c r="B45" s="44">
        <v>663</v>
      </c>
      <c r="C45" s="51"/>
      <c r="D45" s="46" t="s">
        <v>13</v>
      </c>
      <c r="E45" s="17">
        <v>5624</v>
      </c>
      <c r="F45" s="47">
        <v>43861</v>
      </c>
      <c r="G45" s="19">
        <v>5624</v>
      </c>
      <c r="H45" s="20">
        <f t="shared" si="0"/>
        <v>0</v>
      </c>
    </row>
    <row r="46" spans="1:8" ht="15.75" x14ac:dyDescent="0.25">
      <c r="A46" s="43">
        <v>43859</v>
      </c>
      <c r="B46" s="44">
        <v>664</v>
      </c>
      <c r="C46" s="51"/>
      <c r="D46" s="46" t="s">
        <v>16</v>
      </c>
      <c r="E46" s="17">
        <v>2384</v>
      </c>
      <c r="F46" s="47">
        <v>43865</v>
      </c>
      <c r="G46" s="19">
        <v>2384</v>
      </c>
      <c r="H46" s="20">
        <f t="shared" si="0"/>
        <v>0</v>
      </c>
    </row>
    <row r="47" spans="1:8" ht="15.75" x14ac:dyDescent="0.25">
      <c r="A47" s="43">
        <v>43860</v>
      </c>
      <c r="B47" s="44">
        <v>665</v>
      </c>
      <c r="C47" s="51"/>
      <c r="D47" s="46" t="s">
        <v>19</v>
      </c>
      <c r="E47" s="17">
        <v>1913</v>
      </c>
      <c r="F47" s="47">
        <v>43861</v>
      </c>
      <c r="G47" s="19">
        <v>1913</v>
      </c>
      <c r="H47" s="20">
        <f t="shared" si="0"/>
        <v>0</v>
      </c>
    </row>
    <row r="48" spans="1:8" ht="15.75" x14ac:dyDescent="0.25">
      <c r="A48" s="43">
        <v>43861</v>
      </c>
      <c r="B48" s="44">
        <v>666</v>
      </c>
      <c r="C48" s="51"/>
      <c r="D48" s="46" t="s">
        <v>18</v>
      </c>
      <c r="E48" s="17">
        <v>90</v>
      </c>
      <c r="F48" s="47">
        <v>43862</v>
      </c>
      <c r="G48" s="19">
        <v>90</v>
      </c>
      <c r="H48" s="20">
        <f t="shared" si="0"/>
        <v>0</v>
      </c>
    </row>
    <row r="49" spans="1:9" ht="15.75" x14ac:dyDescent="0.25">
      <c r="A49" s="43">
        <v>43861</v>
      </c>
      <c r="B49" s="44">
        <v>667</v>
      </c>
      <c r="C49" s="51"/>
      <c r="D49" s="46" t="s">
        <v>13</v>
      </c>
      <c r="E49" s="17">
        <v>5726</v>
      </c>
      <c r="F49" s="47">
        <v>43863</v>
      </c>
      <c r="G49" s="19">
        <v>5726</v>
      </c>
      <c r="H49" s="20">
        <f t="shared" si="0"/>
        <v>0</v>
      </c>
    </row>
    <row r="50" spans="1:9" ht="15.75" x14ac:dyDescent="0.25">
      <c r="A50" s="43">
        <v>43862</v>
      </c>
      <c r="B50" s="44">
        <v>668</v>
      </c>
      <c r="C50" s="51"/>
      <c r="D50" s="46" t="s">
        <v>26</v>
      </c>
      <c r="E50" s="17">
        <v>5412</v>
      </c>
      <c r="F50" s="47">
        <v>43863</v>
      </c>
      <c r="G50" s="19">
        <v>5412</v>
      </c>
      <c r="H50" s="20">
        <f t="shared" si="0"/>
        <v>0</v>
      </c>
    </row>
    <row r="51" spans="1:9" ht="15.75" x14ac:dyDescent="0.25">
      <c r="A51" s="43">
        <v>43863</v>
      </c>
      <c r="B51" s="44">
        <v>669</v>
      </c>
      <c r="C51" s="51"/>
      <c r="D51" s="46" t="s">
        <v>13</v>
      </c>
      <c r="E51" s="17">
        <v>7911</v>
      </c>
      <c r="F51" s="47">
        <v>43865</v>
      </c>
      <c r="G51" s="19">
        <v>7911</v>
      </c>
      <c r="H51" s="20">
        <f t="shared" si="0"/>
        <v>0</v>
      </c>
    </row>
    <row r="52" spans="1:9" ht="15.75" x14ac:dyDescent="0.25">
      <c r="A52" s="43">
        <v>43863</v>
      </c>
      <c r="B52" s="44">
        <v>670</v>
      </c>
      <c r="C52" s="51"/>
      <c r="D52" s="46" t="s">
        <v>27</v>
      </c>
      <c r="E52" s="17">
        <v>1000</v>
      </c>
      <c r="F52" s="47">
        <v>43864</v>
      </c>
      <c r="G52" s="19">
        <v>1000</v>
      </c>
      <c r="H52" s="20">
        <f t="shared" si="0"/>
        <v>0</v>
      </c>
    </row>
    <row r="53" spans="1:9" ht="15.75" x14ac:dyDescent="0.25">
      <c r="A53" s="43">
        <v>43863</v>
      </c>
      <c r="B53" s="44">
        <v>671</v>
      </c>
      <c r="C53" s="51"/>
      <c r="D53" s="46" t="s">
        <v>19</v>
      </c>
      <c r="E53" s="17">
        <v>2106</v>
      </c>
      <c r="F53" s="47">
        <v>43864</v>
      </c>
      <c r="G53" s="19">
        <v>2106</v>
      </c>
      <c r="H53" s="20">
        <f t="shared" si="0"/>
        <v>0</v>
      </c>
    </row>
    <row r="54" spans="1:9" ht="15.75" x14ac:dyDescent="0.25">
      <c r="A54" s="43">
        <v>43864</v>
      </c>
      <c r="B54" s="44">
        <v>672</v>
      </c>
      <c r="C54" s="51"/>
      <c r="D54" s="46" t="s">
        <v>18</v>
      </c>
      <c r="E54" s="17">
        <v>11284</v>
      </c>
      <c r="F54" s="54">
        <v>43873</v>
      </c>
      <c r="G54" s="55">
        <v>11284</v>
      </c>
      <c r="H54" s="20">
        <f t="shared" si="0"/>
        <v>0</v>
      </c>
    </row>
    <row r="55" spans="1:9" ht="15.75" x14ac:dyDescent="0.25">
      <c r="A55" s="43">
        <v>43864</v>
      </c>
      <c r="B55" s="44">
        <v>673</v>
      </c>
      <c r="C55" s="51"/>
      <c r="D55" s="46" t="s">
        <v>18</v>
      </c>
      <c r="E55" s="17">
        <v>3814</v>
      </c>
      <c r="F55" s="54">
        <v>43873</v>
      </c>
      <c r="G55" s="55">
        <v>3814</v>
      </c>
      <c r="H55" s="20">
        <f t="shared" si="0"/>
        <v>0</v>
      </c>
    </row>
    <row r="56" spans="1:9" ht="15.75" x14ac:dyDescent="0.25">
      <c r="A56" s="43">
        <v>43865</v>
      </c>
      <c r="B56" s="44">
        <v>674</v>
      </c>
      <c r="C56" s="51"/>
      <c r="D56" s="46" t="s">
        <v>13</v>
      </c>
      <c r="E56" s="17">
        <v>5150</v>
      </c>
      <c r="F56" s="47">
        <v>43867</v>
      </c>
      <c r="G56" s="19">
        <v>5150</v>
      </c>
      <c r="H56" s="20">
        <f t="shared" si="0"/>
        <v>0</v>
      </c>
    </row>
    <row r="57" spans="1:9" ht="15.75" x14ac:dyDescent="0.25">
      <c r="A57" s="43">
        <v>43866</v>
      </c>
      <c r="B57" s="44">
        <v>675</v>
      </c>
      <c r="C57" s="51"/>
      <c r="D57" s="46" t="s">
        <v>18</v>
      </c>
      <c r="E57" s="17">
        <v>1255</v>
      </c>
      <c r="F57" s="54">
        <v>43873</v>
      </c>
      <c r="G57" s="55">
        <v>1255</v>
      </c>
      <c r="H57" s="20">
        <f t="shared" si="0"/>
        <v>0</v>
      </c>
    </row>
    <row r="58" spans="1:9" ht="15.75" x14ac:dyDescent="0.25">
      <c r="A58" s="43">
        <v>43866</v>
      </c>
      <c r="B58" s="44">
        <v>676</v>
      </c>
      <c r="C58" s="51"/>
      <c r="D58" s="46" t="s">
        <v>16</v>
      </c>
      <c r="E58" s="17">
        <v>1233</v>
      </c>
      <c r="F58" s="47">
        <v>43867</v>
      </c>
      <c r="G58" s="19">
        <v>1233</v>
      </c>
      <c r="H58" s="20">
        <f t="shared" si="0"/>
        <v>0</v>
      </c>
    </row>
    <row r="59" spans="1:9" ht="15.75" x14ac:dyDescent="0.25">
      <c r="A59" s="43">
        <v>43867</v>
      </c>
      <c r="B59" s="44">
        <v>677</v>
      </c>
      <c r="C59" s="51"/>
      <c r="D59" s="46" t="s">
        <v>18</v>
      </c>
      <c r="E59" s="17">
        <v>4536</v>
      </c>
      <c r="F59" s="54">
        <v>43873</v>
      </c>
      <c r="G59" s="55">
        <v>4536</v>
      </c>
      <c r="H59" s="20">
        <f t="shared" si="0"/>
        <v>0</v>
      </c>
    </row>
    <row r="60" spans="1:9" ht="15.75" x14ac:dyDescent="0.25">
      <c r="A60" s="43">
        <v>43867</v>
      </c>
      <c r="B60" s="44">
        <v>678</v>
      </c>
      <c r="C60" s="51"/>
      <c r="D60" s="46" t="s">
        <v>23</v>
      </c>
      <c r="E60" s="17">
        <v>2241</v>
      </c>
      <c r="F60" s="54">
        <v>43890</v>
      </c>
      <c r="G60" s="55">
        <v>2241</v>
      </c>
      <c r="H60" s="20">
        <f t="shared" si="0"/>
        <v>0</v>
      </c>
    </row>
    <row r="61" spans="1:9" ht="16.5" customHeight="1" x14ac:dyDescent="0.25">
      <c r="A61" s="43">
        <v>43867</v>
      </c>
      <c r="B61" s="44">
        <v>679</v>
      </c>
      <c r="C61" s="51"/>
      <c r="D61" s="46" t="s">
        <v>16</v>
      </c>
      <c r="E61" s="17">
        <v>926</v>
      </c>
      <c r="F61" s="54">
        <v>43868</v>
      </c>
      <c r="G61" s="55">
        <v>926</v>
      </c>
      <c r="H61" s="20">
        <f t="shared" si="0"/>
        <v>0</v>
      </c>
    </row>
    <row r="62" spans="1:9" ht="15.75" x14ac:dyDescent="0.25">
      <c r="A62" s="43">
        <v>43867</v>
      </c>
      <c r="B62" s="44">
        <v>680</v>
      </c>
      <c r="C62" s="51"/>
      <c r="D62" s="46" t="s">
        <v>13</v>
      </c>
      <c r="E62" s="17">
        <v>6246</v>
      </c>
      <c r="F62" s="54">
        <v>43871</v>
      </c>
      <c r="G62" s="55">
        <v>6246</v>
      </c>
      <c r="H62" s="20">
        <f t="shared" si="0"/>
        <v>0</v>
      </c>
    </row>
    <row r="63" spans="1:9" ht="15.75" x14ac:dyDescent="0.25">
      <c r="A63" s="14"/>
      <c r="B63" s="15"/>
      <c r="C63" s="23"/>
      <c r="D63" s="16"/>
      <c r="E63" s="17"/>
      <c r="F63" s="18"/>
      <c r="G63" s="19"/>
      <c r="H63" s="20">
        <f t="shared" si="0"/>
        <v>0</v>
      </c>
    </row>
    <row r="64" spans="1:9" ht="16.5" thickBot="1" x14ac:dyDescent="0.3">
      <c r="A64" s="24"/>
      <c r="B64" s="25"/>
      <c r="C64" s="25"/>
      <c r="D64" s="26"/>
      <c r="E64" s="27"/>
      <c r="F64" s="28"/>
      <c r="G64" s="27"/>
      <c r="H64" s="29">
        <f t="shared" si="0"/>
        <v>0</v>
      </c>
      <c r="I64" s="2"/>
    </row>
    <row r="65" spans="1:9" ht="15.75" thickTop="1" x14ac:dyDescent="0.25">
      <c r="A65" s="30"/>
      <c r="B65" s="31"/>
      <c r="C65" s="31"/>
      <c r="D65" s="2"/>
      <c r="E65" s="32">
        <f>SUM(E4:E64)</f>
        <v>421407</v>
      </c>
      <c r="F65" s="33"/>
      <c r="G65" s="32">
        <f>SUM(G4:G64)</f>
        <v>421407</v>
      </c>
      <c r="H65" s="34"/>
      <c r="I65" s="2"/>
    </row>
    <row r="66" spans="1:9" x14ac:dyDescent="0.25">
      <c r="A66" s="30"/>
      <c r="B66" s="31"/>
      <c r="C66" s="31"/>
      <c r="D66" s="2"/>
      <c r="E66" s="35"/>
      <c r="F66" s="36"/>
      <c r="G66" s="35"/>
      <c r="H66" s="34"/>
      <c r="I66" s="2"/>
    </row>
    <row r="67" spans="1:9" ht="30" x14ac:dyDescent="0.25">
      <c r="A67" s="30"/>
      <c r="B67" s="31"/>
      <c r="C67" s="31"/>
      <c r="D67" s="2"/>
      <c r="E67" s="37" t="s">
        <v>9</v>
      </c>
      <c r="F67" s="36"/>
      <c r="G67" s="38" t="s">
        <v>10</v>
      </c>
      <c r="H67" s="34"/>
      <c r="I67" s="2"/>
    </row>
    <row r="68" spans="1:9" ht="15.75" thickBot="1" x14ac:dyDescent="0.3">
      <c r="A68" s="30"/>
      <c r="B68" s="31"/>
      <c r="C68" s="31"/>
      <c r="D68" s="2"/>
      <c r="E68" s="37"/>
      <c r="F68" s="36"/>
      <c r="G68" s="38"/>
      <c r="H68" s="34"/>
      <c r="I68" s="2"/>
    </row>
    <row r="69" spans="1:9" ht="21.75" thickBot="1" x14ac:dyDescent="0.4">
      <c r="A69" s="30"/>
      <c r="B69" s="31"/>
      <c r="C69" s="31"/>
      <c r="D69" s="2"/>
      <c r="E69" s="329">
        <f>E65-G65</f>
        <v>0</v>
      </c>
      <c r="F69" s="330"/>
      <c r="G69" s="331"/>
      <c r="I69" s="2"/>
    </row>
    <row r="70" spans="1:9" x14ac:dyDescent="0.25">
      <c r="A70" s="30"/>
      <c r="B70" s="31"/>
      <c r="C70" s="31"/>
      <c r="D70" s="2"/>
      <c r="E70" s="35"/>
      <c r="F70" s="36"/>
      <c r="G70" s="35"/>
      <c r="I70" s="2"/>
    </row>
    <row r="71" spans="1:9" ht="18.75" x14ac:dyDescent="0.3">
      <c r="A71" s="30"/>
      <c r="B71" s="31"/>
      <c r="C71" s="31"/>
      <c r="D71" s="2"/>
      <c r="E71" s="332" t="s">
        <v>11</v>
      </c>
      <c r="F71" s="332"/>
      <c r="G71" s="332"/>
      <c r="I71" s="2"/>
    </row>
    <row r="72" spans="1:9" x14ac:dyDescent="0.25">
      <c r="A72" s="30"/>
      <c r="B72" s="31"/>
      <c r="C72" s="31"/>
      <c r="D72" s="2"/>
      <c r="E72" s="35"/>
      <c r="F72" s="36"/>
      <c r="G72" s="35"/>
      <c r="I72" s="2"/>
    </row>
    <row r="73" spans="1:9" x14ac:dyDescent="0.25">
      <c r="A73" s="30"/>
      <c r="B73" s="31"/>
      <c r="C73" s="31"/>
      <c r="D73" s="2"/>
      <c r="E73" s="35"/>
      <c r="F73" s="36"/>
      <c r="G73" s="35"/>
      <c r="I73" s="2"/>
    </row>
    <row r="74" spans="1:9" x14ac:dyDescent="0.25">
      <c r="A74" s="30"/>
      <c r="B74" s="31"/>
      <c r="C74" s="31"/>
      <c r="D74" s="2"/>
      <c r="E74" s="35"/>
      <c r="F74" s="36"/>
      <c r="G74" s="35"/>
      <c r="I74" s="2"/>
    </row>
    <row r="75" spans="1:9" x14ac:dyDescent="0.25">
      <c r="A75" s="30"/>
      <c r="B75" s="31"/>
      <c r="C75" s="31"/>
      <c r="D75" s="2"/>
      <c r="E75" s="35"/>
      <c r="F75" s="36"/>
      <c r="G75" s="35"/>
      <c r="I75" s="2"/>
    </row>
    <row r="76" spans="1:9" ht="18.75" x14ac:dyDescent="0.3">
      <c r="A76" s="30"/>
      <c r="B76" s="31"/>
      <c r="C76" s="31"/>
      <c r="D76" s="2"/>
      <c r="E76" s="35"/>
      <c r="F76" s="39"/>
      <c r="G76" s="35"/>
      <c r="I76" s="2"/>
    </row>
    <row r="77" spans="1:9" x14ac:dyDescent="0.25">
      <c r="A77" s="30"/>
      <c r="B77" s="31"/>
      <c r="C77" s="31"/>
      <c r="D77" s="2"/>
      <c r="E77" s="35"/>
      <c r="F77" s="36"/>
      <c r="G77" s="35"/>
      <c r="I77" s="2"/>
    </row>
    <row r="78" spans="1:9" x14ac:dyDescent="0.25">
      <c r="A78" s="30"/>
      <c r="B78" s="31"/>
      <c r="C78" s="31"/>
      <c r="D78" s="2"/>
      <c r="E78" s="35"/>
      <c r="F78" s="36"/>
      <c r="G78" s="35"/>
      <c r="I78" s="2"/>
    </row>
    <row r="79" spans="1:9" x14ac:dyDescent="0.25">
      <c r="A79" s="30"/>
      <c r="B79" s="31"/>
      <c r="C79" s="31"/>
      <c r="D79" s="2"/>
      <c r="E79" s="35"/>
      <c r="F79" s="36"/>
      <c r="G79" s="35"/>
      <c r="I79" s="2"/>
    </row>
    <row r="80" spans="1:9" x14ac:dyDescent="0.25">
      <c r="A80" s="30"/>
      <c r="B80" s="31"/>
      <c r="C80" s="31"/>
      <c r="D80" s="2"/>
      <c r="E80" s="35"/>
      <c r="F80" s="36"/>
      <c r="G80" s="35"/>
      <c r="I80" s="2"/>
    </row>
    <row r="81" spans="1:9" x14ac:dyDescent="0.25">
      <c r="A81" s="30"/>
      <c r="B81" s="31"/>
      <c r="C81" s="31"/>
      <c r="D81" s="2"/>
      <c r="E81" s="35"/>
      <c r="F81" s="36"/>
      <c r="G81" s="35"/>
      <c r="I81" s="2"/>
    </row>
    <row r="82" spans="1:9" x14ac:dyDescent="0.25">
      <c r="A82" s="30"/>
      <c r="B82" s="31"/>
      <c r="C82" s="31"/>
      <c r="D82" s="2"/>
      <c r="E82" s="35"/>
      <c r="F82" s="36"/>
      <c r="G82" s="35"/>
      <c r="I82" s="2"/>
    </row>
  </sheetData>
  <mergeCells count="4">
    <mergeCell ref="B1:G1"/>
    <mergeCell ref="B2:F2"/>
    <mergeCell ref="E69:G69"/>
    <mergeCell ref="E71:G7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6E8EA-7307-4A7D-B393-B24140927F21}">
  <sheetPr>
    <tabColor rgb="FF800000"/>
  </sheetPr>
  <dimension ref="A1:X179"/>
  <sheetViews>
    <sheetView topLeftCell="A100" workbookViewId="0">
      <selection activeCell="F117" sqref="F117"/>
    </sheetView>
  </sheetViews>
  <sheetFormatPr baseColWidth="10" defaultRowHeight="15" x14ac:dyDescent="0.25"/>
  <cols>
    <col min="1" max="1" width="11.42578125" style="1"/>
    <col min="2" max="2" width="13.140625" style="40" customWidth="1"/>
    <col min="3" max="3" width="9.85546875" style="40" hidden="1" customWidth="1"/>
    <col min="4" max="4" width="29.5703125" customWidth="1"/>
    <col min="5" max="5" width="14.140625" style="41" bestFit="1" customWidth="1"/>
    <col min="6" max="6" width="13.28515625" style="42" customWidth="1"/>
    <col min="7" max="7" width="18" style="41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  <col min="21" max="21" width="18.42578125" customWidth="1"/>
    <col min="22" max="22" width="12.28515625" bestFit="1" customWidth="1"/>
    <col min="23" max="23" width="17.7109375" customWidth="1"/>
    <col min="24" max="24" width="14.5703125" customWidth="1"/>
  </cols>
  <sheetData>
    <row r="1" spans="1:9" ht="19.5" thickBot="1" x14ac:dyDescent="0.35">
      <c r="B1" s="325" t="s">
        <v>216</v>
      </c>
      <c r="C1" s="326"/>
      <c r="D1" s="326"/>
      <c r="E1" s="326"/>
      <c r="F1" s="326"/>
      <c r="G1" s="327"/>
      <c r="I1" s="2"/>
    </row>
    <row r="2" spans="1:9" ht="21" x14ac:dyDescent="0.35">
      <c r="A2" s="3"/>
      <c r="B2" s="328" t="s">
        <v>0</v>
      </c>
      <c r="C2" s="328"/>
      <c r="D2" s="328"/>
      <c r="E2" s="328"/>
      <c r="F2" s="328"/>
      <c r="G2" s="4"/>
      <c r="H2" s="5"/>
      <c r="I2" s="2"/>
    </row>
    <row r="3" spans="1:9" ht="46.5" thickBot="1" x14ac:dyDescent="0.35">
      <c r="A3" s="6"/>
      <c r="B3" s="7" t="s">
        <v>2</v>
      </c>
      <c r="C3" s="8" t="s">
        <v>3</v>
      </c>
      <c r="D3" s="9" t="s">
        <v>4</v>
      </c>
      <c r="E3" s="10" t="s">
        <v>5</v>
      </c>
      <c r="F3" s="11" t="s">
        <v>6</v>
      </c>
      <c r="G3" s="12" t="s">
        <v>7</v>
      </c>
      <c r="H3" s="13" t="s">
        <v>8</v>
      </c>
      <c r="I3" s="2"/>
    </row>
    <row r="4" spans="1:9" ht="18.75" customHeight="1" thickTop="1" x14ac:dyDescent="0.25">
      <c r="A4" s="43">
        <v>44105</v>
      </c>
      <c r="B4" s="44">
        <v>1374</v>
      </c>
      <c r="C4" s="45"/>
      <c r="D4" s="46" t="s">
        <v>22</v>
      </c>
      <c r="E4" s="17">
        <v>1665</v>
      </c>
      <c r="F4" s="47">
        <v>44106</v>
      </c>
      <c r="G4" s="19">
        <v>1665</v>
      </c>
      <c r="H4" s="20">
        <f t="shared" ref="H4:H161" si="0">E4-G4</f>
        <v>0</v>
      </c>
      <c r="I4" s="2"/>
    </row>
    <row r="5" spans="1:9" ht="15.75" x14ac:dyDescent="0.25">
      <c r="A5" s="43">
        <v>44105</v>
      </c>
      <c r="B5" s="113">
        <f>B4+1</f>
        <v>1375</v>
      </c>
      <c r="C5" s="45"/>
      <c r="D5" s="59" t="s">
        <v>31</v>
      </c>
      <c r="E5" s="269">
        <v>11812</v>
      </c>
      <c r="F5" s="47">
        <v>44110</v>
      </c>
      <c r="G5" s="19">
        <v>11812</v>
      </c>
      <c r="H5" s="20">
        <f t="shared" si="0"/>
        <v>0</v>
      </c>
    </row>
    <row r="6" spans="1:9" ht="15.75" x14ac:dyDescent="0.25">
      <c r="A6" s="43">
        <v>44105</v>
      </c>
      <c r="B6" s="113">
        <f t="shared" ref="B6:B70" si="1">B5+1</f>
        <v>1376</v>
      </c>
      <c r="C6" s="45"/>
      <c r="D6" s="46" t="s">
        <v>46</v>
      </c>
      <c r="E6" s="17">
        <v>1965</v>
      </c>
      <c r="F6" s="47">
        <v>44106</v>
      </c>
      <c r="G6" s="19">
        <v>1965</v>
      </c>
      <c r="H6" s="20">
        <f t="shared" si="0"/>
        <v>0</v>
      </c>
    </row>
    <row r="7" spans="1:9" ht="16.5" customHeight="1" x14ac:dyDescent="0.25">
      <c r="A7" s="48">
        <v>44105</v>
      </c>
      <c r="B7" s="113">
        <f t="shared" si="1"/>
        <v>1377</v>
      </c>
      <c r="C7" s="45"/>
      <c r="D7" s="270" t="s">
        <v>46</v>
      </c>
      <c r="E7" s="271">
        <v>218</v>
      </c>
      <c r="F7" s="47">
        <v>44111</v>
      </c>
      <c r="G7" s="19">
        <v>218</v>
      </c>
      <c r="H7" s="20">
        <f t="shared" si="0"/>
        <v>0</v>
      </c>
    </row>
    <row r="8" spans="1:9" ht="15.75" x14ac:dyDescent="0.25">
      <c r="A8" s="43">
        <v>44106</v>
      </c>
      <c r="B8" s="113">
        <f t="shared" si="1"/>
        <v>1378</v>
      </c>
      <c r="C8" s="45"/>
      <c r="D8" s="50" t="s">
        <v>29</v>
      </c>
      <c r="E8" s="22">
        <v>1523</v>
      </c>
      <c r="F8" s="47">
        <v>44107</v>
      </c>
      <c r="G8" s="19">
        <v>1523</v>
      </c>
      <c r="H8" s="20">
        <f t="shared" si="0"/>
        <v>0</v>
      </c>
    </row>
    <row r="9" spans="1:9" ht="15.75" x14ac:dyDescent="0.25">
      <c r="A9" s="43">
        <v>44106</v>
      </c>
      <c r="B9" s="113">
        <f t="shared" si="1"/>
        <v>1379</v>
      </c>
      <c r="C9" s="45"/>
      <c r="D9" s="46" t="s">
        <v>46</v>
      </c>
      <c r="E9" s="22">
        <v>140</v>
      </c>
      <c r="F9" s="47">
        <v>44111</v>
      </c>
      <c r="G9" s="19">
        <v>140</v>
      </c>
      <c r="H9" s="20">
        <f t="shared" si="0"/>
        <v>0</v>
      </c>
    </row>
    <row r="10" spans="1:9" ht="15.75" x14ac:dyDescent="0.25">
      <c r="A10" s="43">
        <v>44106</v>
      </c>
      <c r="B10" s="113">
        <f t="shared" si="1"/>
        <v>1380</v>
      </c>
      <c r="C10" s="45"/>
      <c r="D10" s="46" t="s">
        <v>17</v>
      </c>
      <c r="E10" s="22">
        <v>3449</v>
      </c>
      <c r="F10" s="47">
        <v>44113</v>
      </c>
      <c r="G10" s="19">
        <v>3449</v>
      </c>
      <c r="H10" s="20">
        <f t="shared" si="0"/>
        <v>0</v>
      </c>
    </row>
    <row r="11" spans="1:9" ht="15.75" x14ac:dyDescent="0.25">
      <c r="A11" s="43">
        <v>44106</v>
      </c>
      <c r="B11" s="113">
        <f t="shared" si="1"/>
        <v>1381</v>
      </c>
      <c r="C11" s="45"/>
      <c r="D11" s="46" t="s">
        <v>21</v>
      </c>
      <c r="E11" s="17">
        <v>5561</v>
      </c>
      <c r="F11" s="47">
        <v>44107</v>
      </c>
      <c r="G11" s="19">
        <v>5561</v>
      </c>
      <c r="H11" s="20">
        <f t="shared" si="0"/>
        <v>0</v>
      </c>
    </row>
    <row r="12" spans="1:9" ht="15.75" x14ac:dyDescent="0.25">
      <c r="A12" s="43">
        <v>44107</v>
      </c>
      <c r="B12" s="113">
        <f t="shared" si="1"/>
        <v>1382</v>
      </c>
      <c r="C12" s="51"/>
      <c r="D12" s="52" t="s">
        <v>18</v>
      </c>
      <c r="E12" s="17">
        <v>9865</v>
      </c>
      <c r="F12" s="47">
        <v>44110</v>
      </c>
      <c r="G12" s="19">
        <v>9865</v>
      </c>
      <c r="H12" s="20">
        <f t="shared" si="0"/>
        <v>0</v>
      </c>
    </row>
    <row r="13" spans="1:9" ht="15.75" x14ac:dyDescent="0.25">
      <c r="A13" s="43">
        <v>44107</v>
      </c>
      <c r="B13" s="113">
        <f t="shared" si="1"/>
        <v>1383</v>
      </c>
      <c r="C13" s="53"/>
      <c r="D13" s="46" t="s">
        <v>46</v>
      </c>
      <c r="E13" s="17">
        <v>171</v>
      </c>
      <c r="F13" s="47">
        <v>44111</v>
      </c>
      <c r="G13" s="19">
        <v>171</v>
      </c>
      <c r="H13" s="20">
        <f t="shared" si="0"/>
        <v>0</v>
      </c>
    </row>
    <row r="14" spans="1:9" ht="15.75" x14ac:dyDescent="0.25">
      <c r="A14" s="43">
        <v>44108</v>
      </c>
      <c r="B14" s="113">
        <f t="shared" si="1"/>
        <v>1384</v>
      </c>
      <c r="C14" s="51"/>
      <c r="D14" s="52" t="s">
        <v>144</v>
      </c>
      <c r="E14" s="17">
        <v>1365</v>
      </c>
      <c r="F14" s="47">
        <v>44114</v>
      </c>
      <c r="G14" s="19">
        <v>1365</v>
      </c>
      <c r="H14" s="20">
        <f t="shared" si="0"/>
        <v>0</v>
      </c>
    </row>
    <row r="15" spans="1:9" ht="15.75" x14ac:dyDescent="0.25">
      <c r="A15" s="43">
        <v>44108</v>
      </c>
      <c r="B15" s="113">
        <f t="shared" si="1"/>
        <v>1385</v>
      </c>
      <c r="C15" s="53"/>
      <c r="D15" s="46" t="s">
        <v>13</v>
      </c>
      <c r="E15" s="17">
        <v>4295</v>
      </c>
      <c r="F15" s="47">
        <v>44114</v>
      </c>
      <c r="G15" s="19">
        <v>4295</v>
      </c>
      <c r="H15" s="20">
        <f t="shared" si="0"/>
        <v>0</v>
      </c>
    </row>
    <row r="16" spans="1:9" ht="15.75" x14ac:dyDescent="0.25">
      <c r="A16" s="43">
        <v>44109</v>
      </c>
      <c r="B16" s="113">
        <f t="shared" si="1"/>
        <v>1386</v>
      </c>
      <c r="C16" s="51"/>
      <c r="D16" s="46" t="s">
        <v>29</v>
      </c>
      <c r="E16" s="17">
        <v>1524</v>
      </c>
      <c r="F16" s="47">
        <v>44112</v>
      </c>
      <c r="G16" s="19">
        <v>1524</v>
      </c>
      <c r="H16" s="20">
        <f t="shared" si="0"/>
        <v>0</v>
      </c>
    </row>
    <row r="17" spans="1:8" ht="15.75" x14ac:dyDescent="0.25">
      <c r="A17" s="43">
        <v>44110</v>
      </c>
      <c r="B17" s="113">
        <f t="shared" si="1"/>
        <v>1387</v>
      </c>
      <c r="C17" s="53"/>
      <c r="D17" s="46" t="s">
        <v>31</v>
      </c>
      <c r="E17" s="17">
        <v>12185</v>
      </c>
      <c r="F17" s="47">
        <v>44116</v>
      </c>
      <c r="G17" s="19">
        <v>12185</v>
      </c>
      <c r="H17" s="20">
        <f t="shared" si="0"/>
        <v>0</v>
      </c>
    </row>
    <row r="18" spans="1:8" ht="15.75" x14ac:dyDescent="0.25">
      <c r="A18" s="43">
        <v>44111</v>
      </c>
      <c r="B18" s="113">
        <f t="shared" si="1"/>
        <v>1388</v>
      </c>
      <c r="C18" s="51"/>
      <c r="D18" s="46" t="s">
        <v>18</v>
      </c>
      <c r="E18" s="17">
        <v>13501</v>
      </c>
      <c r="F18" s="47">
        <v>44116</v>
      </c>
      <c r="G18" s="19">
        <v>13501</v>
      </c>
      <c r="H18" s="20">
        <f t="shared" si="0"/>
        <v>0</v>
      </c>
    </row>
    <row r="19" spans="1:8" ht="15.75" x14ac:dyDescent="0.25">
      <c r="A19" s="43">
        <v>44111</v>
      </c>
      <c r="B19" s="113">
        <f t="shared" si="1"/>
        <v>1389</v>
      </c>
      <c r="C19" s="53"/>
      <c r="D19" s="52" t="s">
        <v>47</v>
      </c>
      <c r="E19" s="17">
        <v>9146</v>
      </c>
      <c r="F19" s="47">
        <v>44112</v>
      </c>
      <c r="G19" s="19">
        <v>9146</v>
      </c>
      <c r="H19" s="20">
        <f t="shared" si="0"/>
        <v>0</v>
      </c>
    </row>
    <row r="20" spans="1:8" ht="15.75" x14ac:dyDescent="0.25">
      <c r="A20" s="43">
        <v>44111</v>
      </c>
      <c r="B20" s="113">
        <f t="shared" si="1"/>
        <v>1390</v>
      </c>
      <c r="C20" s="51"/>
      <c r="D20" s="46" t="s">
        <v>46</v>
      </c>
      <c r="E20" s="17">
        <v>422</v>
      </c>
      <c r="F20" s="47"/>
      <c r="G20" s="19"/>
      <c r="H20" s="20">
        <f t="shared" si="0"/>
        <v>422</v>
      </c>
    </row>
    <row r="21" spans="1:8" ht="15.75" x14ac:dyDescent="0.25">
      <c r="A21" s="43">
        <v>44111</v>
      </c>
      <c r="B21" s="113">
        <f t="shared" si="1"/>
        <v>1391</v>
      </c>
      <c r="C21" s="51"/>
      <c r="D21" s="46" t="s">
        <v>29</v>
      </c>
      <c r="E21" s="17">
        <v>1524</v>
      </c>
      <c r="F21" s="47">
        <v>44112</v>
      </c>
      <c r="G21" s="19">
        <v>1524</v>
      </c>
      <c r="H21" s="20">
        <f t="shared" si="0"/>
        <v>0</v>
      </c>
    </row>
    <row r="22" spans="1:8" ht="15.75" x14ac:dyDescent="0.25">
      <c r="A22" s="43">
        <v>44111</v>
      </c>
      <c r="B22" s="113">
        <f t="shared" si="1"/>
        <v>1392</v>
      </c>
      <c r="C22" s="51"/>
      <c r="D22" s="46" t="s">
        <v>18</v>
      </c>
      <c r="E22" s="17">
        <v>8114</v>
      </c>
      <c r="F22" s="47">
        <v>44116</v>
      </c>
      <c r="G22" s="19">
        <v>8114</v>
      </c>
      <c r="H22" s="20">
        <f t="shared" si="0"/>
        <v>0</v>
      </c>
    </row>
    <row r="23" spans="1:8" ht="15.75" x14ac:dyDescent="0.25">
      <c r="A23" s="43">
        <v>44113</v>
      </c>
      <c r="B23" s="113">
        <f t="shared" si="1"/>
        <v>1393</v>
      </c>
      <c r="C23" s="51"/>
      <c r="D23" s="46" t="s">
        <v>13</v>
      </c>
      <c r="E23" s="17">
        <v>6165</v>
      </c>
      <c r="F23" s="47">
        <v>44117</v>
      </c>
      <c r="G23" s="19">
        <v>6165</v>
      </c>
      <c r="H23" s="20">
        <f t="shared" si="0"/>
        <v>0</v>
      </c>
    </row>
    <row r="24" spans="1:8" ht="15.75" x14ac:dyDescent="0.25">
      <c r="A24" s="43">
        <v>44113</v>
      </c>
      <c r="B24" s="113">
        <f t="shared" si="1"/>
        <v>1394</v>
      </c>
      <c r="C24" s="51"/>
      <c r="D24" s="46" t="s">
        <v>46</v>
      </c>
      <c r="E24" s="17">
        <v>209</v>
      </c>
      <c r="F24" s="47"/>
      <c r="G24" s="19"/>
      <c r="H24" s="20">
        <f t="shared" si="0"/>
        <v>209</v>
      </c>
    </row>
    <row r="25" spans="1:8" ht="15.75" x14ac:dyDescent="0.25">
      <c r="A25" s="43">
        <v>44114</v>
      </c>
      <c r="B25" s="113">
        <f t="shared" si="1"/>
        <v>1395</v>
      </c>
      <c r="C25" s="51"/>
      <c r="D25" s="46" t="s">
        <v>18</v>
      </c>
      <c r="E25" s="17">
        <v>5372</v>
      </c>
      <c r="F25" s="47">
        <v>44118</v>
      </c>
      <c r="G25" s="19">
        <v>5372</v>
      </c>
      <c r="H25" s="20">
        <f t="shared" si="0"/>
        <v>0</v>
      </c>
    </row>
    <row r="26" spans="1:8" ht="15.75" x14ac:dyDescent="0.25">
      <c r="A26" s="43">
        <v>44114</v>
      </c>
      <c r="B26" s="113">
        <f t="shared" si="1"/>
        <v>1396</v>
      </c>
      <c r="C26" s="51"/>
      <c r="D26" s="46" t="s">
        <v>16</v>
      </c>
      <c r="E26" s="17">
        <v>2090</v>
      </c>
      <c r="F26" s="47">
        <v>44119</v>
      </c>
      <c r="G26" s="19">
        <v>2090</v>
      </c>
      <c r="H26" s="20">
        <f t="shared" si="0"/>
        <v>0</v>
      </c>
    </row>
    <row r="27" spans="1:8" ht="15.75" x14ac:dyDescent="0.25">
      <c r="A27" s="43">
        <v>44116</v>
      </c>
      <c r="B27" s="113">
        <f t="shared" si="1"/>
        <v>1397</v>
      </c>
      <c r="C27" s="51"/>
      <c r="D27" s="46" t="s">
        <v>31</v>
      </c>
      <c r="E27" s="17">
        <v>11581</v>
      </c>
      <c r="F27" s="47">
        <v>44124</v>
      </c>
      <c r="G27" s="19">
        <v>11581</v>
      </c>
      <c r="H27" s="20">
        <f t="shared" si="0"/>
        <v>0</v>
      </c>
    </row>
    <row r="28" spans="1:8" ht="15.75" x14ac:dyDescent="0.25">
      <c r="A28" s="43">
        <v>44116</v>
      </c>
      <c r="B28" s="113">
        <f t="shared" si="1"/>
        <v>1398</v>
      </c>
      <c r="C28" s="51"/>
      <c r="D28" s="46" t="s">
        <v>22</v>
      </c>
      <c r="E28" s="17">
        <v>669</v>
      </c>
      <c r="F28" s="47">
        <v>44118</v>
      </c>
      <c r="G28" s="19">
        <v>669</v>
      </c>
      <c r="H28" s="20">
        <f t="shared" si="0"/>
        <v>0</v>
      </c>
    </row>
    <row r="29" spans="1:8" ht="15.75" x14ac:dyDescent="0.25">
      <c r="A29" s="43">
        <v>44117</v>
      </c>
      <c r="B29" s="113">
        <f t="shared" si="1"/>
        <v>1399</v>
      </c>
      <c r="C29" s="51"/>
      <c r="D29" s="46" t="s">
        <v>18</v>
      </c>
      <c r="E29" s="17">
        <v>1008</v>
      </c>
      <c r="F29" s="47">
        <v>44120</v>
      </c>
      <c r="G29" s="19">
        <v>1008</v>
      </c>
      <c r="H29" s="20">
        <f t="shared" si="0"/>
        <v>0</v>
      </c>
    </row>
    <row r="30" spans="1:8" ht="15.75" x14ac:dyDescent="0.25">
      <c r="A30" s="43">
        <v>44117</v>
      </c>
      <c r="B30" s="113">
        <f t="shared" si="1"/>
        <v>1400</v>
      </c>
      <c r="C30" s="51"/>
      <c r="D30" s="46" t="s">
        <v>18</v>
      </c>
      <c r="E30" s="17">
        <v>10254</v>
      </c>
      <c r="F30" s="47">
        <v>44121</v>
      </c>
      <c r="G30" s="19">
        <v>10254</v>
      </c>
      <c r="H30" s="20">
        <f t="shared" si="0"/>
        <v>0</v>
      </c>
    </row>
    <row r="31" spans="1:8" ht="15.75" x14ac:dyDescent="0.25">
      <c r="A31" s="43">
        <v>44117</v>
      </c>
      <c r="B31" s="113">
        <f t="shared" si="1"/>
        <v>1401</v>
      </c>
      <c r="C31" s="51"/>
      <c r="D31" s="46" t="s">
        <v>22</v>
      </c>
      <c r="E31" s="17">
        <v>1701</v>
      </c>
      <c r="F31" s="47">
        <v>44118</v>
      </c>
      <c r="G31" s="19">
        <v>1701</v>
      </c>
      <c r="H31" s="20">
        <f t="shared" si="0"/>
        <v>0</v>
      </c>
    </row>
    <row r="32" spans="1:8" ht="15.75" x14ac:dyDescent="0.25">
      <c r="A32" s="43">
        <v>44117</v>
      </c>
      <c r="B32" s="113">
        <f t="shared" si="1"/>
        <v>1402</v>
      </c>
      <c r="C32" s="51"/>
      <c r="D32" s="46" t="s">
        <v>13</v>
      </c>
      <c r="E32" s="17">
        <v>5835</v>
      </c>
      <c r="F32" s="47">
        <v>44121</v>
      </c>
      <c r="G32" s="19">
        <v>5835</v>
      </c>
      <c r="H32" s="20">
        <f t="shared" si="0"/>
        <v>0</v>
      </c>
    </row>
    <row r="33" spans="1:24" ht="15.75" x14ac:dyDescent="0.25">
      <c r="A33" s="43">
        <v>44119</v>
      </c>
      <c r="B33" s="113">
        <f t="shared" si="1"/>
        <v>1403</v>
      </c>
      <c r="C33" s="51"/>
      <c r="D33" s="46" t="s">
        <v>22</v>
      </c>
      <c r="E33" s="17">
        <v>1595</v>
      </c>
      <c r="F33" s="47">
        <v>44121</v>
      </c>
      <c r="G33" s="19">
        <v>1595</v>
      </c>
      <c r="H33" s="20">
        <f t="shared" si="0"/>
        <v>0</v>
      </c>
    </row>
    <row r="34" spans="1:24" ht="15.75" x14ac:dyDescent="0.25">
      <c r="A34" s="43">
        <v>44119</v>
      </c>
      <c r="B34" s="113">
        <f t="shared" si="1"/>
        <v>1404</v>
      </c>
      <c r="C34" s="107"/>
      <c r="D34" s="46" t="s">
        <v>46</v>
      </c>
      <c r="E34" s="17">
        <v>339</v>
      </c>
      <c r="F34" s="47"/>
      <c r="G34" s="19"/>
      <c r="H34" s="20">
        <f t="shared" si="0"/>
        <v>339</v>
      </c>
    </row>
    <row r="35" spans="1:24" ht="18.75" customHeight="1" x14ac:dyDescent="0.25">
      <c r="A35" s="43">
        <v>44119</v>
      </c>
      <c r="B35" s="113">
        <f t="shared" si="1"/>
        <v>1405</v>
      </c>
      <c r="C35" s="105"/>
      <c r="D35" s="46" t="s">
        <v>16</v>
      </c>
      <c r="E35" s="17">
        <v>1762</v>
      </c>
      <c r="F35" s="47">
        <v>44125</v>
      </c>
      <c r="G35" s="19">
        <v>1762</v>
      </c>
      <c r="H35" s="20">
        <f t="shared" si="0"/>
        <v>0</v>
      </c>
    </row>
    <row r="36" spans="1:24" ht="18.75" customHeight="1" x14ac:dyDescent="0.25">
      <c r="A36" s="43">
        <v>44120</v>
      </c>
      <c r="B36" s="113">
        <f t="shared" si="1"/>
        <v>1406</v>
      </c>
      <c r="C36" s="51"/>
      <c r="D36" s="46" t="s">
        <v>18</v>
      </c>
      <c r="E36" s="22">
        <v>1722</v>
      </c>
      <c r="F36" s="102">
        <v>44121</v>
      </c>
      <c r="G36" s="103">
        <v>1722</v>
      </c>
      <c r="H36" s="20">
        <f t="shared" si="0"/>
        <v>0</v>
      </c>
    </row>
    <row r="37" spans="1:24" ht="18.75" customHeight="1" x14ac:dyDescent="0.25">
      <c r="A37" s="43">
        <v>44120</v>
      </c>
      <c r="B37" s="113">
        <f t="shared" si="1"/>
        <v>1407</v>
      </c>
      <c r="C37" s="51"/>
      <c r="D37" s="46" t="s">
        <v>13</v>
      </c>
      <c r="E37" s="22">
        <v>5503</v>
      </c>
      <c r="F37" s="102">
        <v>44123</v>
      </c>
      <c r="G37" s="103">
        <v>5503</v>
      </c>
      <c r="H37" s="20">
        <f t="shared" si="0"/>
        <v>0</v>
      </c>
    </row>
    <row r="38" spans="1:24" ht="18.75" customHeight="1" thickBot="1" x14ac:dyDescent="0.3">
      <c r="A38" s="43">
        <v>44120</v>
      </c>
      <c r="B38" s="113">
        <f t="shared" si="1"/>
        <v>1408</v>
      </c>
      <c r="C38" s="51"/>
      <c r="D38" s="46" t="s">
        <v>21</v>
      </c>
      <c r="E38" s="22">
        <v>7338</v>
      </c>
      <c r="F38" s="102">
        <v>44126</v>
      </c>
      <c r="G38" s="103">
        <v>7338</v>
      </c>
      <c r="H38" s="20">
        <f t="shared" si="0"/>
        <v>0</v>
      </c>
    </row>
    <row r="39" spans="1:24" ht="18.75" customHeight="1" x14ac:dyDescent="0.25">
      <c r="A39" s="43">
        <v>44120</v>
      </c>
      <c r="B39" s="113">
        <f t="shared" si="1"/>
        <v>1409</v>
      </c>
      <c r="C39" s="51"/>
      <c r="D39" s="46" t="s">
        <v>33</v>
      </c>
      <c r="E39" s="22">
        <v>2857</v>
      </c>
      <c r="F39" s="102">
        <v>44121</v>
      </c>
      <c r="G39" s="103">
        <v>2857</v>
      </c>
      <c r="H39" s="20">
        <f t="shared" si="0"/>
        <v>0</v>
      </c>
      <c r="T39" s="310"/>
      <c r="U39" s="340" t="s">
        <v>229</v>
      </c>
      <c r="V39" s="310"/>
      <c r="W39" s="338" t="s">
        <v>230</v>
      </c>
    </row>
    <row r="40" spans="1:24" ht="18.75" customHeight="1" thickBot="1" x14ac:dyDescent="0.3">
      <c r="A40" s="43">
        <v>44120</v>
      </c>
      <c r="B40" s="113">
        <f t="shared" si="1"/>
        <v>1410</v>
      </c>
      <c r="C40" s="51"/>
      <c r="D40" s="46" t="s">
        <v>29</v>
      </c>
      <c r="E40" s="22">
        <v>1660</v>
      </c>
      <c r="F40" s="47">
        <v>44128</v>
      </c>
      <c r="G40" s="19">
        <v>1660</v>
      </c>
      <c r="H40" s="20">
        <f t="shared" si="0"/>
        <v>0</v>
      </c>
      <c r="T40" s="311" t="s">
        <v>2</v>
      </c>
      <c r="U40" s="341"/>
      <c r="V40" s="312"/>
      <c r="W40" s="339"/>
      <c r="X40" s="313" t="s">
        <v>232</v>
      </c>
    </row>
    <row r="41" spans="1:24" ht="18.75" customHeight="1" x14ac:dyDescent="0.25">
      <c r="A41" s="43">
        <v>44121</v>
      </c>
      <c r="B41" s="291">
        <f t="shared" si="1"/>
        <v>1411</v>
      </c>
      <c r="C41" s="51"/>
      <c r="D41" s="46" t="s">
        <v>46</v>
      </c>
      <c r="E41" s="22">
        <v>202</v>
      </c>
      <c r="F41" s="47">
        <v>44121</v>
      </c>
      <c r="G41" s="19">
        <v>202</v>
      </c>
      <c r="H41" s="20">
        <f t="shared" si="0"/>
        <v>0</v>
      </c>
      <c r="T41" s="306">
        <v>1412</v>
      </c>
      <c r="U41" s="307">
        <v>430</v>
      </c>
      <c r="V41" s="308">
        <v>44121</v>
      </c>
      <c r="W41" s="309">
        <v>427</v>
      </c>
      <c r="X41" s="294">
        <f>U41-W41</f>
        <v>3</v>
      </c>
    </row>
    <row r="42" spans="1:24" ht="18.75" customHeight="1" x14ac:dyDescent="0.25">
      <c r="A42" s="43">
        <v>44121</v>
      </c>
      <c r="B42" s="291">
        <f t="shared" si="1"/>
        <v>1412</v>
      </c>
      <c r="C42" s="51"/>
      <c r="D42" s="46" t="s">
        <v>46</v>
      </c>
      <c r="E42" s="22">
        <v>430</v>
      </c>
      <c r="F42" s="102">
        <v>44121</v>
      </c>
      <c r="G42" s="103">
        <v>427</v>
      </c>
      <c r="H42" s="289">
        <f t="shared" si="0"/>
        <v>3</v>
      </c>
      <c r="T42" s="117">
        <v>1413</v>
      </c>
      <c r="U42" s="17">
        <v>126</v>
      </c>
      <c r="V42" s="305">
        <v>44121</v>
      </c>
      <c r="W42" s="122">
        <v>126</v>
      </c>
      <c r="X42" s="294">
        <f t="shared" ref="X42:X62" si="2">U42-W42</f>
        <v>0</v>
      </c>
    </row>
    <row r="43" spans="1:24" ht="18.75" customHeight="1" x14ac:dyDescent="0.25">
      <c r="A43" s="43">
        <v>44121</v>
      </c>
      <c r="B43" s="291">
        <f t="shared" si="1"/>
        <v>1413</v>
      </c>
      <c r="C43" s="51"/>
      <c r="D43" s="46" t="s">
        <v>46</v>
      </c>
      <c r="E43" s="22">
        <v>126</v>
      </c>
      <c r="F43" s="102">
        <v>44121</v>
      </c>
      <c r="G43" s="103">
        <v>126</v>
      </c>
      <c r="H43" s="20">
        <f t="shared" si="0"/>
        <v>0</v>
      </c>
      <c r="T43" s="117">
        <v>1414</v>
      </c>
      <c r="U43" s="17">
        <v>119</v>
      </c>
      <c r="V43" s="305">
        <v>44121</v>
      </c>
      <c r="W43" s="122">
        <v>87</v>
      </c>
      <c r="X43" s="294">
        <f t="shared" si="2"/>
        <v>32</v>
      </c>
    </row>
    <row r="44" spans="1:24" ht="18.75" customHeight="1" x14ac:dyDescent="0.25">
      <c r="A44" s="43">
        <v>44121</v>
      </c>
      <c r="B44" s="291">
        <f t="shared" si="1"/>
        <v>1414</v>
      </c>
      <c r="C44" s="51"/>
      <c r="D44" s="46" t="s">
        <v>46</v>
      </c>
      <c r="E44" s="22">
        <v>119</v>
      </c>
      <c r="F44" s="102">
        <v>44121</v>
      </c>
      <c r="G44" s="103">
        <v>87</v>
      </c>
      <c r="H44" s="289">
        <f t="shared" si="0"/>
        <v>32</v>
      </c>
      <c r="T44" s="117">
        <v>1415</v>
      </c>
      <c r="U44" s="17">
        <v>92</v>
      </c>
      <c r="V44" s="305">
        <v>44121</v>
      </c>
      <c r="W44" s="122">
        <v>56</v>
      </c>
      <c r="X44" s="294">
        <f t="shared" si="2"/>
        <v>36</v>
      </c>
    </row>
    <row r="45" spans="1:24" ht="15.75" x14ac:dyDescent="0.25">
      <c r="A45" s="43">
        <v>44121</v>
      </c>
      <c r="B45" s="291">
        <f t="shared" si="1"/>
        <v>1415</v>
      </c>
      <c r="C45" s="51"/>
      <c r="D45" s="46" t="s">
        <v>46</v>
      </c>
      <c r="E45" s="22">
        <v>92</v>
      </c>
      <c r="F45" s="102">
        <v>44121</v>
      </c>
      <c r="G45" s="103">
        <v>56</v>
      </c>
      <c r="H45" s="289">
        <f t="shared" si="0"/>
        <v>36</v>
      </c>
      <c r="T45" s="117">
        <v>1416</v>
      </c>
      <c r="U45" s="17">
        <v>161</v>
      </c>
      <c r="V45" s="305">
        <v>44121</v>
      </c>
      <c r="W45" s="122">
        <v>403</v>
      </c>
      <c r="X45" s="294">
        <f t="shared" si="2"/>
        <v>-242</v>
      </c>
    </row>
    <row r="46" spans="1:24" ht="15.75" x14ac:dyDescent="0.25">
      <c r="A46" s="43">
        <v>44121</v>
      </c>
      <c r="B46" s="291">
        <f t="shared" si="1"/>
        <v>1416</v>
      </c>
      <c r="C46" s="51"/>
      <c r="D46" s="46" t="s">
        <v>46</v>
      </c>
      <c r="E46" s="22">
        <v>161</v>
      </c>
      <c r="F46" s="102">
        <v>44121</v>
      </c>
      <c r="G46" s="103">
        <v>403</v>
      </c>
      <c r="H46" s="290">
        <f t="shared" si="0"/>
        <v>-242</v>
      </c>
      <c r="T46" s="117">
        <v>1417</v>
      </c>
      <c r="U46" s="17">
        <v>141</v>
      </c>
      <c r="V46" s="226">
        <v>44121</v>
      </c>
      <c r="W46" s="22">
        <v>492</v>
      </c>
      <c r="X46" s="294">
        <f t="shared" si="2"/>
        <v>-351</v>
      </c>
    </row>
    <row r="47" spans="1:24" ht="15.75" x14ac:dyDescent="0.25">
      <c r="A47" s="43">
        <v>44121</v>
      </c>
      <c r="B47" s="113">
        <f t="shared" si="1"/>
        <v>1417</v>
      </c>
      <c r="C47" s="51"/>
      <c r="D47" s="46" t="s">
        <v>46</v>
      </c>
      <c r="E47" s="22">
        <v>141</v>
      </c>
      <c r="F47" s="47">
        <v>44121</v>
      </c>
      <c r="G47" s="19">
        <v>492</v>
      </c>
      <c r="H47" s="290">
        <f t="shared" si="0"/>
        <v>-351</v>
      </c>
      <c r="T47" s="117">
        <v>1418</v>
      </c>
      <c r="U47" s="17">
        <v>403</v>
      </c>
      <c r="V47" s="226">
        <v>44121</v>
      </c>
      <c r="W47" s="22">
        <v>132</v>
      </c>
      <c r="X47" s="294">
        <f t="shared" si="2"/>
        <v>271</v>
      </c>
    </row>
    <row r="48" spans="1:24" ht="15.75" x14ac:dyDescent="0.25">
      <c r="A48" s="48">
        <v>44121</v>
      </c>
      <c r="B48" s="113">
        <f t="shared" si="1"/>
        <v>1418</v>
      </c>
      <c r="C48" s="51"/>
      <c r="D48" s="46" t="s">
        <v>46</v>
      </c>
      <c r="E48" s="22">
        <v>403</v>
      </c>
      <c r="F48" s="47">
        <v>44121</v>
      </c>
      <c r="G48" s="19">
        <v>132</v>
      </c>
      <c r="H48" s="289">
        <f t="shared" si="0"/>
        <v>271</v>
      </c>
      <c r="T48" s="117">
        <v>1419</v>
      </c>
      <c r="U48" s="17">
        <v>492</v>
      </c>
      <c r="V48" s="226">
        <v>44121</v>
      </c>
      <c r="W48" s="22">
        <v>139</v>
      </c>
      <c r="X48" s="294">
        <f t="shared" si="2"/>
        <v>353</v>
      </c>
    </row>
    <row r="49" spans="1:24" ht="15.75" x14ac:dyDescent="0.25">
      <c r="A49" s="48">
        <v>44121</v>
      </c>
      <c r="B49" s="113">
        <f t="shared" si="1"/>
        <v>1419</v>
      </c>
      <c r="C49" s="51"/>
      <c r="D49" s="46" t="s">
        <v>46</v>
      </c>
      <c r="E49" s="22">
        <v>492</v>
      </c>
      <c r="F49" s="47">
        <v>44121</v>
      </c>
      <c r="G49" s="19">
        <v>139</v>
      </c>
      <c r="H49" s="289">
        <f t="shared" si="0"/>
        <v>353</v>
      </c>
      <c r="T49" s="117">
        <v>1420</v>
      </c>
      <c r="U49" s="17">
        <v>132</v>
      </c>
      <c r="V49" s="226">
        <v>44121</v>
      </c>
      <c r="W49" s="22">
        <v>116</v>
      </c>
      <c r="X49" s="294">
        <f t="shared" si="2"/>
        <v>16</v>
      </c>
    </row>
    <row r="50" spans="1:24" ht="15.75" x14ac:dyDescent="0.25">
      <c r="A50" s="48">
        <v>44121</v>
      </c>
      <c r="B50" s="113">
        <f t="shared" si="1"/>
        <v>1420</v>
      </c>
      <c r="C50" s="51"/>
      <c r="D50" s="46" t="s">
        <v>46</v>
      </c>
      <c r="E50" s="22">
        <v>132</v>
      </c>
      <c r="F50" s="47">
        <v>44121</v>
      </c>
      <c r="G50" s="19">
        <v>116</v>
      </c>
      <c r="H50" s="289">
        <f t="shared" si="0"/>
        <v>16</v>
      </c>
      <c r="T50" s="117">
        <v>1421</v>
      </c>
      <c r="U50" s="17">
        <v>139</v>
      </c>
      <c r="V50" s="226">
        <v>44121</v>
      </c>
      <c r="W50" s="22">
        <v>151</v>
      </c>
      <c r="X50" s="294">
        <f t="shared" si="2"/>
        <v>-12</v>
      </c>
    </row>
    <row r="51" spans="1:24" ht="15.75" x14ac:dyDescent="0.25">
      <c r="A51" s="48">
        <v>44121</v>
      </c>
      <c r="B51" s="113">
        <f t="shared" si="1"/>
        <v>1421</v>
      </c>
      <c r="C51" s="51"/>
      <c r="D51" s="46" t="s">
        <v>46</v>
      </c>
      <c r="E51" s="22">
        <v>139</v>
      </c>
      <c r="F51" s="47">
        <v>44121</v>
      </c>
      <c r="G51" s="19">
        <v>151</v>
      </c>
      <c r="H51" s="290">
        <f t="shared" si="0"/>
        <v>-12</v>
      </c>
      <c r="T51" s="117">
        <v>1422</v>
      </c>
      <c r="U51" s="17">
        <v>116</v>
      </c>
      <c r="V51" s="226">
        <v>44121</v>
      </c>
      <c r="W51" s="22">
        <v>214</v>
      </c>
      <c r="X51" s="294">
        <f t="shared" si="2"/>
        <v>-98</v>
      </c>
    </row>
    <row r="52" spans="1:24" ht="15.75" x14ac:dyDescent="0.25">
      <c r="A52" s="48">
        <v>44121</v>
      </c>
      <c r="B52" s="113">
        <f t="shared" si="1"/>
        <v>1422</v>
      </c>
      <c r="C52" s="51"/>
      <c r="D52" s="46" t="s">
        <v>46</v>
      </c>
      <c r="E52" s="22">
        <v>116</v>
      </c>
      <c r="F52" s="47">
        <v>44121</v>
      </c>
      <c r="G52" s="19">
        <v>214</v>
      </c>
      <c r="H52" s="290">
        <f t="shared" si="0"/>
        <v>-98</v>
      </c>
      <c r="T52" s="117">
        <v>1423</v>
      </c>
      <c r="U52" s="17">
        <v>151</v>
      </c>
      <c r="V52" s="226">
        <v>44121</v>
      </c>
      <c r="W52" s="22">
        <v>70</v>
      </c>
      <c r="X52" s="294">
        <f t="shared" si="2"/>
        <v>81</v>
      </c>
    </row>
    <row r="53" spans="1:24" ht="15.75" x14ac:dyDescent="0.25">
      <c r="A53" s="48">
        <v>44121</v>
      </c>
      <c r="B53" s="113">
        <f t="shared" si="1"/>
        <v>1423</v>
      </c>
      <c r="C53" s="51"/>
      <c r="D53" s="46" t="s">
        <v>46</v>
      </c>
      <c r="E53" s="22">
        <v>151</v>
      </c>
      <c r="F53" s="47">
        <v>44121</v>
      </c>
      <c r="G53" s="19">
        <v>70</v>
      </c>
      <c r="H53" s="289">
        <f t="shared" si="0"/>
        <v>81</v>
      </c>
      <c r="T53" s="117">
        <v>1424</v>
      </c>
      <c r="U53" s="17">
        <v>214</v>
      </c>
      <c r="V53" s="226">
        <v>44121</v>
      </c>
      <c r="W53" s="22">
        <v>103</v>
      </c>
      <c r="X53" s="294">
        <f t="shared" si="2"/>
        <v>111</v>
      </c>
    </row>
    <row r="54" spans="1:24" ht="15.75" x14ac:dyDescent="0.25">
      <c r="A54" s="48">
        <v>44121</v>
      </c>
      <c r="B54" s="113">
        <f t="shared" si="1"/>
        <v>1424</v>
      </c>
      <c r="C54" s="51"/>
      <c r="D54" s="46" t="s">
        <v>46</v>
      </c>
      <c r="E54" s="22">
        <v>214</v>
      </c>
      <c r="F54" s="47">
        <v>44121</v>
      </c>
      <c r="G54" s="19">
        <v>103</v>
      </c>
      <c r="H54" s="289">
        <f t="shared" si="0"/>
        <v>111</v>
      </c>
      <c r="T54" s="117">
        <v>1425</v>
      </c>
      <c r="U54" s="17">
        <v>70</v>
      </c>
      <c r="V54" s="226">
        <v>44121</v>
      </c>
      <c r="W54" s="22">
        <v>721</v>
      </c>
      <c r="X54" s="294">
        <f t="shared" si="2"/>
        <v>-651</v>
      </c>
    </row>
    <row r="55" spans="1:24" ht="15.75" x14ac:dyDescent="0.25">
      <c r="A55" s="48">
        <v>44121</v>
      </c>
      <c r="B55" s="113">
        <f t="shared" si="1"/>
        <v>1425</v>
      </c>
      <c r="C55" s="51"/>
      <c r="D55" s="46" t="s">
        <v>46</v>
      </c>
      <c r="E55" s="22">
        <v>70</v>
      </c>
      <c r="F55" s="47">
        <v>44121</v>
      </c>
      <c r="G55" s="19">
        <v>721</v>
      </c>
      <c r="H55" s="290">
        <f t="shared" si="0"/>
        <v>-651</v>
      </c>
      <c r="T55" s="117">
        <v>1426</v>
      </c>
      <c r="U55" s="17">
        <v>104</v>
      </c>
      <c r="V55" s="226">
        <v>44121</v>
      </c>
      <c r="W55" s="22">
        <v>133</v>
      </c>
      <c r="X55" s="294">
        <f t="shared" si="2"/>
        <v>-29</v>
      </c>
    </row>
    <row r="56" spans="1:24" ht="15.75" x14ac:dyDescent="0.25">
      <c r="A56" s="48">
        <v>44121</v>
      </c>
      <c r="B56" s="113">
        <f t="shared" si="1"/>
        <v>1426</v>
      </c>
      <c r="C56" s="51"/>
      <c r="D56" s="46" t="s">
        <v>46</v>
      </c>
      <c r="E56" s="22">
        <v>104</v>
      </c>
      <c r="F56" s="47">
        <v>44121</v>
      </c>
      <c r="G56" s="19">
        <v>133</v>
      </c>
      <c r="H56" s="290">
        <f t="shared" si="0"/>
        <v>-29</v>
      </c>
      <c r="T56" s="117">
        <v>1427</v>
      </c>
      <c r="U56" s="17">
        <v>721</v>
      </c>
      <c r="V56" s="226">
        <v>44121</v>
      </c>
      <c r="W56" s="22">
        <v>94</v>
      </c>
      <c r="X56" s="294">
        <f t="shared" si="2"/>
        <v>627</v>
      </c>
    </row>
    <row r="57" spans="1:24" ht="15.75" x14ac:dyDescent="0.25">
      <c r="A57" s="48">
        <v>44121</v>
      </c>
      <c r="B57" s="113">
        <f t="shared" si="1"/>
        <v>1427</v>
      </c>
      <c r="C57" s="51"/>
      <c r="D57" s="46" t="s">
        <v>46</v>
      </c>
      <c r="E57" s="22">
        <v>721</v>
      </c>
      <c r="F57" s="47">
        <v>44121</v>
      </c>
      <c r="G57" s="19">
        <v>94</v>
      </c>
      <c r="H57" s="289">
        <f t="shared" si="0"/>
        <v>627</v>
      </c>
      <c r="T57" s="117">
        <v>1428</v>
      </c>
      <c r="U57" s="17">
        <v>133</v>
      </c>
      <c r="V57" s="226">
        <v>44121</v>
      </c>
      <c r="W57" s="22">
        <v>130</v>
      </c>
      <c r="X57" s="294">
        <f t="shared" si="2"/>
        <v>3</v>
      </c>
    </row>
    <row r="58" spans="1:24" ht="15.75" x14ac:dyDescent="0.25">
      <c r="A58" s="48">
        <v>44121</v>
      </c>
      <c r="B58" s="113">
        <f t="shared" si="1"/>
        <v>1428</v>
      </c>
      <c r="C58" s="51"/>
      <c r="D58" s="46" t="s">
        <v>46</v>
      </c>
      <c r="E58" s="22">
        <v>133</v>
      </c>
      <c r="F58" s="47">
        <v>44121</v>
      </c>
      <c r="G58" s="19">
        <v>130</v>
      </c>
      <c r="H58" s="289">
        <f t="shared" si="0"/>
        <v>3</v>
      </c>
      <c r="T58" s="117">
        <v>1429</v>
      </c>
      <c r="U58" s="17">
        <v>94</v>
      </c>
      <c r="V58" s="226">
        <v>44121</v>
      </c>
      <c r="W58" s="22">
        <v>37</v>
      </c>
      <c r="X58" s="294">
        <f t="shared" si="2"/>
        <v>57</v>
      </c>
    </row>
    <row r="59" spans="1:24" ht="15.75" x14ac:dyDescent="0.25">
      <c r="A59" s="48">
        <v>44121</v>
      </c>
      <c r="B59" s="113">
        <f t="shared" si="1"/>
        <v>1429</v>
      </c>
      <c r="C59" s="51"/>
      <c r="D59" s="46" t="s">
        <v>46</v>
      </c>
      <c r="E59" s="22">
        <v>94</v>
      </c>
      <c r="F59" s="47">
        <v>44121</v>
      </c>
      <c r="G59" s="19">
        <v>37</v>
      </c>
      <c r="H59" s="289">
        <f t="shared" si="0"/>
        <v>57</v>
      </c>
      <c r="T59" s="117">
        <v>1430</v>
      </c>
      <c r="U59" s="17">
        <v>128</v>
      </c>
      <c r="V59" s="226">
        <v>44121</v>
      </c>
      <c r="W59" s="22">
        <v>153</v>
      </c>
      <c r="X59" s="294">
        <f t="shared" si="2"/>
        <v>-25</v>
      </c>
    </row>
    <row r="60" spans="1:24" ht="15.75" x14ac:dyDescent="0.25">
      <c r="A60" s="48">
        <v>44121</v>
      </c>
      <c r="B60" s="113">
        <f t="shared" si="1"/>
        <v>1430</v>
      </c>
      <c r="C60" s="51"/>
      <c r="D60" s="46" t="s">
        <v>46</v>
      </c>
      <c r="E60" s="22">
        <v>128</v>
      </c>
      <c r="F60" s="47">
        <v>44121</v>
      </c>
      <c r="G60" s="19">
        <v>153</v>
      </c>
      <c r="H60" s="290">
        <f t="shared" si="0"/>
        <v>-25</v>
      </c>
      <c r="T60" s="117">
        <v>1431</v>
      </c>
      <c r="U60" s="17">
        <v>37</v>
      </c>
      <c r="V60" s="226">
        <v>44121</v>
      </c>
      <c r="W60" s="22">
        <v>431</v>
      </c>
      <c r="X60" s="294">
        <f t="shared" si="2"/>
        <v>-394</v>
      </c>
    </row>
    <row r="61" spans="1:24" ht="15.75" x14ac:dyDescent="0.25">
      <c r="A61" s="48">
        <v>44121</v>
      </c>
      <c r="B61" s="113">
        <f t="shared" si="1"/>
        <v>1431</v>
      </c>
      <c r="C61" s="51"/>
      <c r="D61" s="46" t="s">
        <v>46</v>
      </c>
      <c r="E61" s="22">
        <v>37</v>
      </c>
      <c r="F61" s="47">
        <v>44121</v>
      </c>
      <c r="G61" s="19">
        <v>431</v>
      </c>
      <c r="H61" s="290">
        <f t="shared" si="0"/>
        <v>-394</v>
      </c>
      <c r="T61" s="117">
        <v>1432</v>
      </c>
      <c r="U61" s="17">
        <v>154</v>
      </c>
      <c r="V61" s="226">
        <v>44121</v>
      </c>
      <c r="W61" s="22">
        <v>160</v>
      </c>
      <c r="X61" s="294">
        <f t="shared" si="2"/>
        <v>-6</v>
      </c>
    </row>
    <row r="62" spans="1:24" ht="15.75" x14ac:dyDescent="0.25">
      <c r="A62" s="48">
        <v>44121</v>
      </c>
      <c r="B62" s="113">
        <f t="shared" si="1"/>
        <v>1432</v>
      </c>
      <c r="C62" s="51"/>
      <c r="D62" s="46" t="s">
        <v>46</v>
      </c>
      <c r="E62" s="22">
        <v>154</v>
      </c>
      <c r="F62" s="47">
        <v>44121</v>
      </c>
      <c r="G62" s="19">
        <v>160</v>
      </c>
      <c r="H62" s="292">
        <f t="shared" si="0"/>
        <v>-6</v>
      </c>
      <c r="T62" s="117">
        <v>1433</v>
      </c>
      <c r="U62" s="17">
        <v>436</v>
      </c>
      <c r="V62" s="226">
        <v>44121</v>
      </c>
      <c r="W62" s="22">
        <v>87</v>
      </c>
      <c r="X62" s="294">
        <f t="shared" si="2"/>
        <v>349</v>
      </c>
    </row>
    <row r="63" spans="1:24" ht="16.5" thickBot="1" x14ac:dyDescent="0.3">
      <c r="A63" s="316">
        <v>44121</v>
      </c>
      <c r="B63" s="113">
        <f t="shared" si="1"/>
        <v>1433</v>
      </c>
      <c r="C63" s="51"/>
      <c r="D63" s="46" t="s">
        <v>46</v>
      </c>
      <c r="E63" s="22">
        <v>436</v>
      </c>
      <c r="F63" s="47">
        <v>44121</v>
      </c>
      <c r="G63" s="19">
        <v>87</v>
      </c>
      <c r="H63" s="293">
        <f t="shared" si="0"/>
        <v>349</v>
      </c>
      <c r="U63" s="297">
        <v>0</v>
      </c>
      <c r="V63" s="298"/>
      <c r="W63" s="299">
        <v>0</v>
      </c>
      <c r="X63" s="41">
        <v>0</v>
      </c>
    </row>
    <row r="64" spans="1:24" ht="20.25" thickTop="1" thickBot="1" x14ac:dyDescent="0.35">
      <c r="A64" s="48">
        <v>44122</v>
      </c>
      <c r="B64" s="113">
        <f t="shared" si="1"/>
        <v>1434</v>
      </c>
      <c r="C64" s="51"/>
      <c r="D64" s="46" t="s">
        <v>46</v>
      </c>
      <c r="E64" s="22">
        <v>48</v>
      </c>
      <c r="F64" s="47">
        <v>44122</v>
      </c>
      <c r="G64" s="19">
        <v>48</v>
      </c>
      <c r="H64" s="181">
        <f t="shared" si="0"/>
        <v>0</v>
      </c>
      <c r="L64" s="48">
        <v>44122</v>
      </c>
      <c r="M64" s="113">
        <v>1434</v>
      </c>
      <c r="N64" s="22">
        <v>48</v>
      </c>
      <c r="O64" s="47">
        <v>44122</v>
      </c>
      <c r="P64" s="19">
        <v>48</v>
      </c>
      <c r="Q64" s="294">
        <f>N64-P64</f>
        <v>0</v>
      </c>
      <c r="T64" s="114" t="s">
        <v>228</v>
      </c>
      <c r="U64" s="295">
        <f>SUM(U41:U63)</f>
        <v>4593</v>
      </c>
      <c r="V64" s="296"/>
      <c r="W64" s="295">
        <f>SUM(W41:W63)</f>
        <v>4462</v>
      </c>
      <c r="X64" s="314">
        <f>SUM(X41:X63)</f>
        <v>131</v>
      </c>
    </row>
    <row r="65" spans="1:24" ht="15.75" x14ac:dyDescent="0.25">
      <c r="A65" s="48">
        <v>44122</v>
      </c>
      <c r="B65" s="113">
        <f t="shared" si="1"/>
        <v>1435</v>
      </c>
      <c r="C65" s="51"/>
      <c r="D65" s="46" t="s">
        <v>46</v>
      </c>
      <c r="E65" s="22">
        <v>96</v>
      </c>
      <c r="F65" s="47">
        <v>44122</v>
      </c>
      <c r="G65" s="19">
        <v>95</v>
      </c>
      <c r="H65" s="181">
        <f t="shared" si="0"/>
        <v>1</v>
      </c>
      <c r="L65" s="48">
        <v>44122</v>
      </c>
      <c r="M65" s="113">
        <f t="shared" ref="M65:M100" si="3">M64+1</f>
        <v>1435</v>
      </c>
      <c r="N65" s="22">
        <v>96</v>
      </c>
      <c r="O65" s="47">
        <v>44122</v>
      </c>
      <c r="P65" s="19">
        <v>95</v>
      </c>
      <c r="Q65" s="294">
        <f t="shared" ref="Q65:Q102" si="4">N65-P65</f>
        <v>1</v>
      </c>
      <c r="X65" s="41"/>
    </row>
    <row r="66" spans="1:24" ht="15.75" x14ac:dyDescent="0.25">
      <c r="A66" s="48">
        <v>44122</v>
      </c>
      <c r="B66" s="113">
        <f t="shared" si="1"/>
        <v>1436</v>
      </c>
      <c r="C66" s="51"/>
      <c r="D66" s="46" t="s">
        <v>46</v>
      </c>
      <c r="E66" s="22">
        <v>265</v>
      </c>
      <c r="F66" s="47">
        <v>44122</v>
      </c>
      <c r="G66" s="19">
        <v>264</v>
      </c>
      <c r="H66" s="181">
        <f t="shared" si="0"/>
        <v>1</v>
      </c>
      <c r="L66" s="48">
        <v>44122</v>
      </c>
      <c r="M66" s="113">
        <f t="shared" si="3"/>
        <v>1436</v>
      </c>
      <c r="N66" s="22">
        <v>265</v>
      </c>
      <c r="O66" s="47">
        <v>44122</v>
      </c>
      <c r="P66" s="19">
        <v>264</v>
      </c>
      <c r="Q66" s="294">
        <f t="shared" si="4"/>
        <v>1</v>
      </c>
      <c r="X66" s="41"/>
    </row>
    <row r="67" spans="1:24" ht="16.5" thickBot="1" x14ac:dyDescent="0.3">
      <c r="A67" s="48">
        <v>44122</v>
      </c>
      <c r="B67" s="113">
        <f t="shared" si="1"/>
        <v>1437</v>
      </c>
      <c r="C67" s="51"/>
      <c r="D67" s="46" t="s">
        <v>46</v>
      </c>
      <c r="E67" s="22">
        <v>154</v>
      </c>
      <c r="F67" s="102">
        <v>44122</v>
      </c>
      <c r="G67" s="103">
        <v>154</v>
      </c>
      <c r="H67" s="181">
        <f t="shared" si="0"/>
        <v>0</v>
      </c>
      <c r="L67" s="48">
        <v>44122</v>
      </c>
      <c r="M67" s="113">
        <f t="shared" si="3"/>
        <v>1437</v>
      </c>
      <c r="N67" s="22">
        <v>154</v>
      </c>
      <c r="O67" s="102">
        <v>44122</v>
      </c>
      <c r="P67" s="103">
        <v>154</v>
      </c>
      <c r="Q67" s="294">
        <f t="shared" si="4"/>
        <v>0</v>
      </c>
    </row>
    <row r="68" spans="1:24" ht="18.75" x14ac:dyDescent="0.3">
      <c r="A68" s="48">
        <v>44122</v>
      </c>
      <c r="B68" s="113">
        <f t="shared" si="1"/>
        <v>1438</v>
      </c>
      <c r="C68" s="51"/>
      <c r="D68" s="46" t="s">
        <v>46</v>
      </c>
      <c r="E68" s="22">
        <v>75</v>
      </c>
      <c r="F68" s="102">
        <v>44122</v>
      </c>
      <c r="G68" s="103">
        <v>74</v>
      </c>
      <c r="H68" s="181">
        <f t="shared" si="0"/>
        <v>1</v>
      </c>
      <c r="L68" s="48">
        <v>44122</v>
      </c>
      <c r="M68" s="113">
        <f t="shared" si="3"/>
        <v>1438</v>
      </c>
      <c r="N68" s="22">
        <v>75</v>
      </c>
      <c r="O68" s="102">
        <v>44122</v>
      </c>
      <c r="P68" s="103">
        <v>74</v>
      </c>
      <c r="Q68" s="294">
        <f t="shared" si="4"/>
        <v>1</v>
      </c>
      <c r="U68" s="301" t="s">
        <v>231</v>
      </c>
      <c r="V68" s="302">
        <f>U64-W64</f>
        <v>131</v>
      </c>
      <c r="W68" s="300"/>
    </row>
    <row r="69" spans="1:24" ht="16.5" thickBot="1" x14ac:dyDescent="0.3">
      <c r="A69" s="48">
        <v>44122</v>
      </c>
      <c r="B69" s="113">
        <f t="shared" si="1"/>
        <v>1439</v>
      </c>
      <c r="C69" s="51"/>
      <c r="D69" s="46" t="s">
        <v>46</v>
      </c>
      <c r="E69" s="22">
        <v>43</v>
      </c>
      <c r="F69" s="102">
        <v>44122</v>
      </c>
      <c r="G69" s="103">
        <v>43</v>
      </c>
      <c r="H69" s="181">
        <f t="shared" si="0"/>
        <v>0</v>
      </c>
      <c r="L69" s="48">
        <v>44122</v>
      </c>
      <c r="M69" s="113">
        <f t="shared" si="3"/>
        <v>1439</v>
      </c>
      <c r="N69" s="22">
        <v>43</v>
      </c>
      <c r="O69" s="102">
        <v>44122</v>
      </c>
      <c r="P69" s="103">
        <v>43</v>
      </c>
      <c r="Q69" s="294">
        <f t="shared" si="4"/>
        <v>0</v>
      </c>
      <c r="U69" s="303"/>
      <c r="V69" s="304"/>
    </row>
    <row r="70" spans="1:24" ht="15.75" x14ac:dyDescent="0.25">
      <c r="A70" s="48">
        <v>44122</v>
      </c>
      <c r="B70" s="113">
        <f t="shared" si="1"/>
        <v>1440</v>
      </c>
      <c r="C70" s="51"/>
      <c r="D70" s="46" t="s">
        <v>46</v>
      </c>
      <c r="E70" s="22">
        <v>40</v>
      </c>
      <c r="F70" s="102">
        <v>44122</v>
      </c>
      <c r="G70" s="103">
        <v>40</v>
      </c>
      <c r="H70" s="181">
        <f t="shared" si="0"/>
        <v>0</v>
      </c>
      <c r="L70" s="48">
        <v>44122</v>
      </c>
      <c r="M70" s="113">
        <f t="shared" si="3"/>
        <v>1440</v>
      </c>
      <c r="N70" s="22">
        <v>40</v>
      </c>
      <c r="O70" s="102">
        <v>44122</v>
      </c>
      <c r="P70" s="103">
        <v>40</v>
      </c>
      <c r="Q70" s="294">
        <f t="shared" si="4"/>
        <v>0</v>
      </c>
      <c r="U70" s="310"/>
      <c r="V70" s="310"/>
    </row>
    <row r="71" spans="1:24" ht="15.75" x14ac:dyDescent="0.25">
      <c r="A71" s="48">
        <v>44122</v>
      </c>
      <c r="B71" s="113">
        <f t="shared" ref="B71:B134" si="5">B70+1</f>
        <v>1441</v>
      </c>
      <c r="C71" s="51"/>
      <c r="D71" s="46" t="s">
        <v>46</v>
      </c>
      <c r="E71" s="22">
        <v>36</v>
      </c>
      <c r="F71" s="102">
        <v>44122</v>
      </c>
      <c r="G71" s="103">
        <v>35</v>
      </c>
      <c r="H71" s="181">
        <f t="shared" si="0"/>
        <v>1</v>
      </c>
      <c r="L71" s="48">
        <v>44122</v>
      </c>
      <c r="M71" s="113">
        <f t="shared" si="3"/>
        <v>1441</v>
      </c>
      <c r="N71" s="22">
        <v>36</v>
      </c>
      <c r="O71" s="102">
        <v>44122</v>
      </c>
      <c r="P71" s="103">
        <v>35</v>
      </c>
      <c r="Q71" s="294">
        <f t="shared" si="4"/>
        <v>1</v>
      </c>
      <c r="U71" s="310"/>
      <c r="V71" s="310"/>
    </row>
    <row r="72" spans="1:24" ht="15.75" x14ac:dyDescent="0.25">
      <c r="A72" s="48">
        <v>44122</v>
      </c>
      <c r="B72" s="113">
        <f t="shared" si="5"/>
        <v>1442</v>
      </c>
      <c r="C72" s="51"/>
      <c r="D72" s="46" t="s">
        <v>46</v>
      </c>
      <c r="E72" s="22">
        <v>43</v>
      </c>
      <c r="F72" s="102">
        <v>44122</v>
      </c>
      <c r="G72" s="103">
        <v>43</v>
      </c>
      <c r="H72" s="181">
        <f t="shared" si="0"/>
        <v>0</v>
      </c>
      <c r="L72" s="48">
        <v>44122</v>
      </c>
      <c r="M72" s="113">
        <f t="shared" si="3"/>
        <v>1442</v>
      </c>
      <c r="N72" s="22">
        <v>43</v>
      </c>
      <c r="O72" s="102">
        <v>44122</v>
      </c>
      <c r="P72" s="103">
        <v>43</v>
      </c>
      <c r="Q72" s="294">
        <f t="shared" si="4"/>
        <v>0</v>
      </c>
      <c r="U72" s="310"/>
      <c r="V72" s="310"/>
    </row>
    <row r="73" spans="1:24" ht="15.75" x14ac:dyDescent="0.25">
      <c r="A73" s="48">
        <v>44122</v>
      </c>
      <c r="B73" s="113">
        <f t="shared" si="5"/>
        <v>1443</v>
      </c>
      <c r="C73" s="51"/>
      <c r="D73" s="46" t="s">
        <v>46</v>
      </c>
      <c r="E73" s="22">
        <v>174</v>
      </c>
      <c r="F73" s="102">
        <v>44122</v>
      </c>
      <c r="G73" s="103">
        <v>174</v>
      </c>
      <c r="H73" s="181">
        <f t="shared" si="0"/>
        <v>0</v>
      </c>
      <c r="L73" s="48">
        <v>44122</v>
      </c>
      <c r="M73" s="113">
        <f t="shared" si="3"/>
        <v>1443</v>
      </c>
      <c r="N73" s="22">
        <v>174</v>
      </c>
      <c r="O73" s="102">
        <v>44122</v>
      </c>
      <c r="P73" s="103">
        <v>174</v>
      </c>
      <c r="Q73" s="294">
        <f t="shared" si="4"/>
        <v>0</v>
      </c>
      <c r="U73" s="310"/>
      <c r="V73" s="310"/>
    </row>
    <row r="74" spans="1:24" ht="15.75" x14ac:dyDescent="0.25">
      <c r="A74" s="48">
        <v>44122</v>
      </c>
      <c r="B74" s="113">
        <f t="shared" si="5"/>
        <v>1444</v>
      </c>
      <c r="C74" s="51"/>
      <c r="D74" s="46" t="s">
        <v>46</v>
      </c>
      <c r="E74" s="22">
        <v>236</v>
      </c>
      <c r="F74" s="102">
        <v>44122</v>
      </c>
      <c r="G74" s="103">
        <v>236</v>
      </c>
      <c r="H74" s="181">
        <f t="shared" si="0"/>
        <v>0</v>
      </c>
      <c r="L74" s="48">
        <v>44122</v>
      </c>
      <c r="M74" s="113">
        <f t="shared" si="3"/>
        <v>1444</v>
      </c>
      <c r="N74" s="22">
        <v>236</v>
      </c>
      <c r="O74" s="102">
        <v>44122</v>
      </c>
      <c r="P74" s="103">
        <v>236</v>
      </c>
      <c r="Q74" s="294">
        <f t="shared" si="4"/>
        <v>0</v>
      </c>
      <c r="U74" s="310"/>
      <c r="V74" s="310"/>
    </row>
    <row r="75" spans="1:24" ht="15.75" x14ac:dyDescent="0.25">
      <c r="A75" s="48">
        <v>44122</v>
      </c>
      <c r="B75" s="113">
        <f t="shared" si="5"/>
        <v>1445</v>
      </c>
      <c r="C75" s="51"/>
      <c r="D75" s="46" t="s">
        <v>46</v>
      </c>
      <c r="E75" s="22">
        <v>46</v>
      </c>
      <c r="F75" s="102">
        <v>44122</v>
      </c>
      <c r="G75" s="103">
        <v>46</v>
      </c>
      <c r="H75" s="181">
        <f t="shared" si="0"/>
        <v>0</v>
      </c>
      <c r="L75" s="48">
        <v>44122</v>
      </c>
      <c r="M75" s="113">
        <f t="shared" si="3"/>
        <v>1445</v>
      </c>
      <c r="N75" s="22">
        <v>46</v>
      </c>
      <c r="O75" s="102">
        <v>44122</v>
      </c>
      <c r="P75" s="103">
        <v>46</v>
      </c>
      <c r="Q75" s="294">
        <f t="shared" si="4"/>
        <v>0</v>
      </c>
      <c r="U75" s="310"/>
      <c r="V75" s="310"/>
    </row>
    <row r="76" spans="1:24" ht="15.75" x14ac:dyDescent="0.25">
      <c r="A76" s="48">
        <v>44122</v>
      </c>
      <c r="B76" s="113">
        <f t="shared" si="5"/>
        <v>1446</v>
      </c>
      <c r="C76" s="51"/>
      <c r="D76" s="46" t="s">
        <v>46</v>
      </c>
      <c r="E76" s="22">
        <v>243</v>
      </c>
      <c r="F76" s="102">
        <v>44122</v>
      </c>
      <c r="G76" s="103">
        <v>234</v>
      </c>
      <c r="H76" s="181">
        <f t="shared" si="0"/>
        <v>9</v>
      </c>
      <c r="L76" s="48">
        <v>44122</v>
      </c>
      <c r="M76" s="113">
        <f t="shared" si="3"/>
        <v>1446</v>
      </c>
      <c r="N76" s="22">
        <v>243</v>
      </c>
      <c r="O76" s="102">
        <v>44122</v>
      </c>
      <c r="P76" s="103">
        <v>234</v>
      </c>
      <c r="Q76" s="294">
        <f t="shared" si="4"/>
        <v>9</v>
      </c>
      <c r="U76" s="310"/>
      <c r="V76" s="310"/>
    </row>
    <row r="77" spans="1:24" ht="15.75" x14ac:dyDescent="0.25">
      <c r="A77" s="48">
        <v>44122</v>
      </c>
      <c r="B77" s="113">
        <f t="shared" si="5"/>
        <v>1447</v>
      </c>
      <c r="C77" s="51"/>
      <c r="D77" s="46" t="s">
        <v>46</v>
      </c>
      <c r="E77" s="22">
        <v>932</v>
      </c>
      <c r="F77" s="102">
        <v>44122</v>
      </c>
      <c r="G77" s="103">
        <v>930</v>
      </c>
      <c r="H77" s="181">
        <f t="shared" si="0"/>
        <v>2</v>
      </c>
      <c r="L77" s="48">
        <v>44122</v>
      </c>
      <c r="M77" s="113">
        <f t="shared" si="3"/>
        <v>1447</v>
      </c>
      <c r="N77" s="22">
        <v>932</v>
      </c>
      <c r="O77" s="102">
        <v>44122</v>
      </c>
      <c r="P77" s="103">
        <v>930</v>
      </c>
      <c r="Q77" s="294">
        <f t="shared" si="4"/>
        <v>2</v>
      </c>
      <c r="U77" s="310"/>
      <c r="V77" s="310"/>
    </row>
    <row r="78" spans="1:24" ht="15.75" x14ac:dyDescent="0.25">
      <c r="A78" s="48">
        <v>44122</v>
      </c>
      <c r="B78" s="113">
        <f t="shared" si="5"/>
        <v>1448</v>
      </c>
      <c r="C78" s="51"/>
      <c r="D78" s="46" t="s">
        <v>46</v>
      </c>
      <c r="E78" s="22">
        <v>94</v>
      </c>
      <c r="F78" s="102">
        <v>44122</v>
      </c>
      <c r="G78" s="103">
        <v>93</v>
      </c>
      <c r="H78" s="181">
        <f t="shared" si="0"/>
        <v>1</v>
      </c>
      <c r="L78" s="48">
        <v>44122</v>
      </c>
      <c r="M78" s="113">
        <f t="shared" si="3"/>
        <v>1448</v>
      </c>
      <c r="N78" s="22">
        <v>94</v>
      </c>
      <c r="O78" s="102">
        <v>44122</v>
      </c>
      <c r="P78" s="103">
        <v>93</v>
      </c>
      <c r="Q78" s="294">
        <f t="shared" si="4"/>
        <v>1</v>
      </c>
      <c r="U78" s="310"/>
      <c r="V78" s="310"/>
    </row>
    <row r="79" spans="1:24" ht="15.75" x14ac:dyDescent="0.25">
      <c r="A79" s="48">
        <v>44122</v>
      </c>
      <c r="B79" s="113">
        <f t="shared" si="5"/>
        <v>1449</v>
      </c>
      <c r="C79" s="51"/>
      <c r="D79" s="46" t="s">
        <v>46</v>
      </c>
      <c r="E79" s="22">
        <v>81</v>
      </c>
      <c r="F79" s="102">
        <v>44122</v>
      </c>
      <c r="G79" s="103">
        <v>81</v>
      </c>
      <c r="H79" s="181">
        <f t="shared" si="0"/>
        <v>0</v>
      </c>
      <c r="L79" s="48">
        <v>44122</v>
      </c>
      <c r="M79" s="113">
        <f t="shared" si="3"/>
        <v>1449</v>
      </c>
      <c r="N79" s="22">
        <v>81</v>
      </c>
      <c r="O79" s="102">
        <v>44122</v>
      </c>
      <c r="P79" s="103">
        <v>81</v>
      </c>
      <c r="Q79" s="294">
        <f t="shared" si="4"/>
        <v>0</v>
      </c>
      <c r="U79" s="310"/>
      <c r="V79" s="310"/>
    </row>
    <row r="80" spans="1:24" ht="15.75" x14ac:dyDescent="0.25">
      <c r="A80" s="48">
        <v>44122</v>
      </c>
      <c r="B80" s="113">
        <f t="shared" si="5"/>
        <v>1450</v>
      </c>
      <c r="C80" s="51"/>
      <c r="D80" s="46" t="s">
        <v>46</v>
      </c>
      <c r="E80" s="22">
        <v>87</v>
      </c>
      <c r="F80" s="102">
        <v>44122</v>
      </c>
      <c r="G80" s="103">
        <v>87</v>
      </c>
      <c r="H80" s="181">
        <f t="shared" si="0"/>
        <v>0</v>
      </c>
      <c r="L80" s="48">
        <v>44122</v>
      </c>
      <c r="M80" s="113">
        <f t="shared" si="3"/>
        <v>1450</v>
      </c>
      <c r="N80" s="22">
        <v>87</v>
      </c>
      <c r="O80" s="102">
        <v>44122</v>
      </c>
      <c r="P80" s="103">
        <v>87</v>
      </c>
      <c r="Q80" s="294">
        <f t="shared" si="4"/>
        <v>0</v>
      </c>
      <c r="U80" s="310"/>
      <c r="V80" s="310"/>
    </row>
    <row r="81" spans="1:22" ht="15.75" x14ac:dyDescent="0.25">
      <c r="A81" s="48">
        <v>44122</v>
      </c>
      <c r="B81" s="113">
        <f t="shared" si="5"/>
        <v>1451</v>
      </c>
      <c r="C81" s="51"/>
      <c r="D81" s="46" t="s">
        <v>46</v>
      </c>
      <c r="E81" s="22">
        <v>97</v>
      </c>
      <c r="F81" s="102">
        <v>44122</v>
      </c>
      <c r="G81" s="103">
        <v>97</v>
      </c>
      <c r="H81" s="181">
        <f t="shared" si="0"/>
        <v>0</v>
      </c>
      <c r="L81" s="48">
        <v>44122</v>
      </c>
      <c r="M81" s="113">
        <f t="shared" si="3"/>
        <v>1451</v>
      </c>
      <c r="N81" s="22">
        <v>97</v>
      </c>
      <c r="O81" s="102">
        <v>44122</v>
      </c>
      <c r="P81" s="103">
        <v>97</v>
      </c>
      <c r="Q81" s="294">
        <f t="shared" si="4"/>
        <v>0</v>
      </c>
      <c r="U81" s="310"/>
      <c r="V81" s="310"/>
    </row>
    <row r="82" spans="1:22" ht="15.75" x14ac:dyDescent="0.25">
      <c r="A82" s="48">
        <v>44122</v>
      </c>
      <c r="B82" s="113">
        <f t="shared" si="5"/>
        <v>1452</v>
      </c>
      <c r="C82" s="51"/>
      <c r="D82" s="46" t="s">
        <v>46</v>
      </c>
      <c r="E82" s="22">
        <v>60</v>
      </c>
      <c r="F82" s="102">
        <v>44122</v>
      </c>
      <c r="G82" s="103">
        <v>59</v>
      </c>
      <c r="H82" s="181">
        <f t="shared" si="0"/>
        <v>1</v>
      </c>
      <c r="L82" s="48">
        <v>44122</v>
      </c>
      <c r="M82" s="113">
        <f t="shared" si="3"/>
        <v>1452</v>
      </c>
      <c r="N82" s="22">
        <v>60</v>
      </c>
      <c r="O82" s="102">
        <v>44122</v>
      </c>
      <c r="P82" s="103">
        <v>59</v>
      </c>
      <c r="Q82" s="294">
        <f t="shared" si="4"/>
        <v>1</v>
      </c>
      <c r="U82" s="310"/>
      <c r="V82" s="310"/>
    </row>
    <row r="83" spans="1:22" ht="15.75" x14ac:dyDescent="0.25">
      <c r="A83" s="48">
        <v>44122</v>
      </c>
      <c r="B83" s="113">
        <f t="shared" si="5"/>
        <v>1453</v>
      </c>
      <c r="C83" s="51"/>
      <c r="D83" s="46" t="s">
        <v>46</v>
      </c>
      <c r="E83" s="22">
        <v>39</v>
      </c>
      <c r="F83" s="102">
        <v>44122</v>
      </c>
      <c r="G83" s="103">
        <v>39</v>
      </c>
      <c r="H83" s="181">
        <f t="shared" si="0"/>
        <v>0</v>
      </c>
      <c r="L83" s="48">
        <v>44122</v>
      </c>
      <c r="M83" s="113">
        <f t="shared" si="3"/>
        <v>1453</v>
      </c>
      <c r="N83" s="22">
        <v>39</v>
      </c>
      <c r="O83" s="102">
        <v>44122</v>
      </c>
      <c r="P83" s="103">
        <v>39</v>
      </c>
      <c r="Q83" s="294">
        <f t="shared" si="4"/>
        <v>0</v>
      </c>
      <c r="U83" s="310"/>
      <c r="V83" s="310"/>
    </row>
    <row r="84" spans="1:22" ht="15.75" x14ac:dyDescent="0.25">
      <c r="A84" s="48">
        <v>44122</v>
      </c>
      <c r="B84" s="113">
        <f t="shared" si="5"/>
        <v>1454</v>
      </c>
      <c r="C84" s="51"/>
      <c r="D84" s="46" t="s">
        <v>46</v>
      </c>
      <c r="E84" s="22">
        <v>175</v>
      </c>
      <c r="F84" s="102">
        <v>44122</v>
      </c>
      <c r="G84" s="103">
        <v>175</v>
      </c>
      <c r="H84" s="181">
        <f t="shared" si="0"/>
        <v>0</v>
      </c>
      <c r="L84" s="48">
        <v>44122</v>
      </c>
      <c r="M84" s="113">
        <f t="shared" si="3"/>
        <v>1454</v>
      </c>
      <c r="N84" s="22">
        <v>175</v>
      </c>
      <c r="O84" s="102">
        <v>44122</v>
      </c>
      <c r="P84" s="103">
        <v>175</v>
      </c>
      <c r="Q84" s="294">
        <f t="shared" si="4"/>
        <v>0</v>
      </c>
      <c r="U84" s="310"/>
      <c r="V84" s="310"/>
    </row>
    <row r="85" spans="1:22" ht="15.75" x14ac:dyDescent="0.25">
      <c r="A85" s="48">
        <v>44122</v>
      </c>
      <c r="B85" s="113">
        <f t="shared" si="5"/>
        <v>1455</v>
      </c>
      <c r="C85" s="51"/>
      <c r="D85" s="46" t="s">
        <v>46</v>
      </c>
      <c r="E85" s="22">
        <v>40</v>
      </c>
      <c r="F85" s="102">
        <v>44122</v>
      </c>
      <c r="G85" s="103">
        <v>39</v>
      </c>
      <c r="H85" s="181">
        <f t="shared" si="0"/>
        <v>1</v>
      </c>
      <c r="L85" s="48">
        <v>44122</v>
      </c>
      <c r="M85" s="113">
        <f t="shared" si="3"/>
        <v>1455</v>
      </c>
      <c r="N85" s="22">
        <v>40</v>
      </c>
      <c r="O85" s="102">
        <v>44122</v>
      </c>
      <c r="P85" s="103">
        <v>39</v>
      </c>
      <c r="Q85" s="294">
        <f t="shared" si="4"/>
        <v>1</v>
      </c>
      <c r="U85" s="310"/>
      <c r="V85" s="310"/>
    </row>
    <row r="86" spans="1:22" ht="15.75" x14ac:dyDescent="0.25">
      <c r="A86" s="48">
        <v>44122</v>
      </c>
      <c r="B86" s="113">
        <f t="shared" si="5"/>
        <v>1456</v>
      </c>
      <c r="C86" s="51"/>
      <c r="D86" s="46" t="s">
        <v>46</v>
      </c>
      <c r="E86" s="22">
        <v>268</v>
      </c>
      <c r="F86" s="102">
        <v>44122</v>
      </c>
      <c r="G86" s="103">
        <v>268</v>
      </c>
      <c r="H86" s="181">
        <f t="shared" si="0"/>
        <v>0</v>
      </c>
      <c r="L86" s="48">
        <v>44122</v>
      </c>
      <c r="M86" s="113">
        <f t="shared" si="3"/>
        <v>1456</v>
      </c>
      <c r="N86" s="22">
        <v>268</v>
      </c>
      <c r="O86" s="102">
        <v>44122</v>
      </c>
      <c r="P86" s="103">
        <v>268</v>
      </c>
      <c r="Q86" s="294">
        <f t="shared" si="4"/>
        <v>0</v>
      </c>
      <c r="U86" s="310"/>
      <c r="V86" s="310"/>
    </row>
    <row r="87" spans="1:22" ht="15.75" x14ac:dyDescent="0.25">
      <c r="A87" s="48">
        <v>44122</v>
      </c>
      <c r="B87" s="113">
        <f t="shared" si="5"/>
        <v>1457</v>
      </c>
      <c r="C87" s="51"/>
      <c r="D87" s="46" t="s">
        <v>46</v>
      </c>
      <c r="E87" s="22">
        <v>82</v>
      </c>
      <c r="F87" s="102">
        <v>44122</v>
      </c>
      <c r="G87" s="103">
        <v>82</v>
      </c>
      <c r="H87" s="181">
        <f t="shared" si="0"/>
        <v>0</v>
      </c>
      <c r="L87" s="48">
        <v>44122</v>
      </c>
      <c r="M87" s="113">
        <f t="shared" si="3"/>
        <v>1457</v>
      </c>
      <c r="N87" s="22">
        <v>82</v>
      </c>
      <c r="O87" s="102">
        <v>44122</v>
      </c>
      <c r="P87" s="103">
        <v>82</v>
      </c>
      <c r="Q87" s="294">
        <f t="shared" si="4"/>
        <v>0</v>
      </c>
      <c r="U87" s="310"/>
      <c r="V87" s="310"/>
    </row>
    <row r="88" spans="1:22" ht="15.75" x14ac:dyDescent="0.25">
      <c r="A88" s="48">
        <v>44122</v>
      </c>
      <c r="B88" s="113">
        <f t="shared" si="5"/>
        <v>1458</v>
      </c>
      <c r="C88" s="51"/>
      <c r="D88" s="46" t="s">
        <v>46</v>
      </c>
      <c r="E88" s="22">
        <v>145</v>
      </c>
      <c r="F88" s="102">
        <v>44122</v>
      </c>
      <c r="G88" s="103">
        <v>145</v>
      </c>
      <c r="H88" s="181">
        <f t="shared" si="0"/>
        <v>0</v>
      </c>
      <c r="L88" s="48">
        <v>44122</v>
      </c>
      <c r="M88" s="113">
        <f t="shared" si="3"/>
        <v>1458</v>
      </c>
      <c r="N88" s="22">
        <v>145</v>
      </c>
      <c r="O88" s="102">
        <v>44122</v>
      </c>
      <c r="P88" s="103">
        <v>145</v>
      </c>
      <c r="Q88" s="294">
        <f t="shared" si="4"/>
        <v>0</v>
      </c>
      <c r="U88" s="310"/>
      <c r="V88" s="310"/>
    </row>
    <row r="89" spans="1:22" ht="15.75" x14ac:dyDescent="0.25">
      <c r="A89" s="48">
        <v>44122</v>
      </c>
      <c r="B89" s="113">
        <f t="shared" si="5"/>
        <v>1459</v>
      </c>
      <c r="C89" s="51"/>
      <c r="D89" s="46" t="s">
        <v>46</v>
      </c>
      <c r="E89" s="22">
        <v>82</v>
      </c>
      <c r="F89" s="102">
        <v>44122</v>
      </c>
      <c r="G89" s="103">
        <v>82</v>
      </c>
      <c r="H89" s="181">
        <f t="shared" si="0"/>
        <v>0</v>
      </c>
      <c r="L89" s="48">
        <v>44122</v>
      </c>
      <c r="M89" s="113">
        <f t="shared" si="3"/>
        <v>1459</v>
      </c>
      <c r="N89" s="22">
        <v>82</v>
      </c>
      <c r="O89" s="102">
        <v>44122</v>
      </c>
      <c r="P89" s="103">
        <v>82</v>
      </c>
      <c r="Q89" s="294">
        <f t="shared" si="4"/>
        <v>0</v>
      </c>
      <c r="U89" s="310"/>
      <c r="V89" s="310"/>
    </row>
    <row r="90" spans="1:22" ht="15.75" x14ac:dyDescent="0.25">
      <c r="A90" s="48">
        <v>44122</v>
      </c>
      <c r="B90" s="113">
        <f t="shared" si="5"/>
        <v>1460</v>
      </c>
      <c r="C90" s="51"/>
      <c r="D90" s="46" t="s">
        <v>46</v>
      </c>
      <c r="E90" s="22">
        <v>100</v>
      </c>
      <c r="F90" s="102">
        <v>44122</v>
      </c>
      <c r="G90" s="103">
        <v>100</v>
      </c>
      <c r="H90" s="181">
        <f t="shared" si="0"/>
        <v>0</v>
      </c>
      <c r="L90" s="48">
        <v>44122</v>
      </c>
      <c r="M90" s="113">
        <f t="shared" si="3"/>
        <v>1460</v>
      </c>
      <c r="N90" s="22">
        <v>100</v>
      </c>
      <c r="O90" s="102">
        <v>44122</v>
      </c>
      <c r="P90" s="103">
        <v>100</v>
      </c>
      <c r="Q90" s="294">
        <f t="shared" si="4"/>
        <v>0</v>
      </c>
      <c r="U90" s="310"/>
      <c r="V90" s="310"/>
    </row>
    <row r="91" spans="1:22" ht="15.75" x14ac:dyDescent="0.25">
      <c r="A91" s="48">
        <v>44122</v>
      </c>
      <c r="B91" s="113">
        <f t="shared" si="5"/>
        <v>1461</v>
      </c>
      <c r="C91" s="51"/>
      <c r="D91" s="46" t="s">
        <v>46</v>
      </c>
      <c r="E91" s="22">
        <v>216</v>
      </c>
      <c r="F91" s="102">
        <v>44122</v>
      </c>
      <c r="G91" s="103">
        <v>214</v>
      </c>
      <c r="H91" s="181">
        <f t="shared" si="0"/>
        <v>2</v>
      </c>
      <c r="L91" s="48">
        <v>44122</v>
      </c>
      <c r="M91" s="113">
        <f t="shared" si="3"/>
        <v>1461</v>
      </c>
      <c r="N91" s="22">
        <v>216</v>
      </c>
      <c r="O91" s="102">
        <v>44122</v>
      </c>
      <c r="P91" s="103">
        <v>214</v>
      </c>
      <c r="Q91" s="294">
        <f t="shared" si="4"/>
        <v>2</v>
      </c>
      <c r="U91" s="310"/>
      <c r="V91" s="310"/>
    </row>
    <row r="92" spans="1:22" ht="15.75" x14ac:dyDescent="0.25">
      <c r="A92" s="48">
        <v>44122</v>
      </c>
      <c r="B92" s="113">
        <f t="shared" si="5"/>
        <v>1462</v>
      </c>
      <c r="C92" s="51"/>
      <c r="D92" s="46" t="s">
        <v>46</v>
      </c>
      <c r="E92" s="22">
        <v>219</v>
      </c>
      <c r="F92" s="102">
        <v>44122</v>
      </c>
      <c r="G92" s="103">
        <v>218</v>
      </c>
      <c r="H92" s="181">
        <f t="shared" si="0"/>
        <v>1</v>
      </c>
      <c r="L92" s="48">
        <v>44122</v>
      </c>
      <c r="M92" s="113">
        <f t="shared" si="3"/>
        <v>1462</v>
      </c>
      <c r="N92" s="22">
        <v>219</v>
      </c>
      <c r="O92" s="102">
        <v>44122</v>
      </c>
      <c r="P92" s="103">
        <v>218</v>
      </c>
      <c r="Q92" s="294">
        <f t="shared" si="4"/>
        <v>1</v>
      </c>
      <c r="U92" s="310"/>
      <c r="V92" s="310"/>
    </row>
    <row r="93" spans="1:22" ht="15.75" x14ac:dyDescent="0.25">
      <c r="A93" s="48">
        <v>44122</v>
      </c>
      <c r="B93" s="113">
        <f t="shared" si="5"/>
        <v>1463</v>
      </c>
      <c r="C93" s="51"/>
      <c r="D93" s="46" t="s">
        <v>46</v>
      </c>
      <c r="E93" s="22">
        <v>15</v>
      </c>
      <c r="F93" s="102">
        <v>44122</v>
      </c>
      <c r="G93" s="103">
        <v>15</v>
      </c>
      <c r="H93" s="181">
        <f t="shared" si="0"/>
        <v>0</v>
      </c>
      <c r="L93" s="48">
        <v>44122</v>
      </c>
      <c r="M93" s="113">
        <f t="shared" si="3"/>
        <v>1463</v>
      </c>
      <c r="N93" s="22">
        <v>15</v>
      </c>
      <c r="O93" s="102">
        <v>44122</v>
      </c>
      <c r="P93" s="103">
        <v>15</v>
      </c>
      <c r="Q93" s="294">
        <f t="shared" si="4"/>
        <v>0</v>
      </c>
      <c r="U93" s="310"/>
      <c r="V93" s="310"/>
    </row>
    <row r="94" spans="1:22" ht="15.75" x14ac:dyDescent="0.25">
      <c r="A94" s="48">
        <v>44122</v>
      </c>
      <c r="B94" s="113">
        <f t="shared" si="5"/>
        <v>1464</v>
      </c>
      <c r="C94" s="51"/>
      <c r="D94" s="46" t="s">
        <v>46</v>
      </c>
      <c r="E94" s="22">
        <v>269</v>
      </c>
      <c r="F94" s="102">
        <v>44122</v>
      </c>
      <c r="G94" s="103">
        <v>268</v>
      </c>
      <c r="H94" s="181">
        <f t="shared" si="0"/>
        <v>1</v>
      </c>
      <c r="L94" s="48">
        <v>44122</v>
      </c>
      <c r="M94" s="113">
        <f t="shared" si="3"/>
        <v>1464</v>
      </c>
      <c r="N94" s="22">
        <v>269</v>
      </c>
      <c r="O94" s="102">
        <v>44122</v>
      </c>
      <c r="P94" s="103">
        <v>268</v>
      </c>
      <c r="Q94" s="294">
        <f t="shared" si="4"/>
        <v>1</v>
      </c>
      <c r="U94" s="310"/>
      <c r="V94" s="310"/>
    </row>
    <row r="95" spans="1:22" ht="15.75" x14ac:dyDescent="0.25">
      <c r="A95" s="48">
        <v>44122</v>
      </c>
      <c r="B95" s="113">
        <f t="shared" si="5"/>
        <v>1465</v>
      </c>
      <c r="C95" s="51"/>
      <c r="D95" s="46" t="s">
        <v>46</v>
      </c>
      <c r="E95" s="22">
        <v>88</v>
      </c>
      <c r="F95" s="102">
        <v>44122</v>
      </c>
      <c r="G95" s="103">
        <v>87</v>
      </c>
      <c r="H95" s="181">
        <f t="shared" si="0"/>
        <v>1</v>
      </c>
      <c r="L95" s="48">
        <v>44122</v>
      </c>
      <c r="M95" s="113">
        <f t="shared" si="3"/>
        <v>1465</v>
      </c>
      <c r="N95" s="22">
        <v>88</v>
      </c>
      <c r="O95" s="102">
        <v>44122</v>
      </c>
      <c r="P95" s="103">
        <v>87</v>
      </c>
      <c r="Q95" s="294">
        <f t="shared" si="4"/>
        <v>1</v>
      </c>
      <c r="U95" s="310"/>
      <c r="V95" s="310"/>
    </row>
    <row r="96" spans="1:22" ht="15.75" x14ac:dyDescent="0.25">
      <c r="A96" s="48">
        <v>44122</v>
      </c>
      <c r="B96" s="113">
        <f t="shared" si="5"/>
        <v>1466</v>
      </c>
      <c r="C96" s="51"/>
      <c r="D96" s="46" t="s">
        <v>46</v>
      </c>
      <c r="E96" s="22">
        <v>85</v>
      </c>
      <c r="F96" s="102">
        <v>44122</v>
      </c>
      <c r="G96" s="103">
        <v>84</v>
      </c>
      <c r="H96" s="181">
        <f t="shared" si="0"/>
        <v>1</v>
      </c>
      <c r="L96" s="48">
        <v>44122</v>
      </c>
      <c r="M96" s="113">
        <f t="shared" si="3"/>
        <v>1466</v>
      </c>
      <c r="N96" s="22">
        <v>85</v>
      </c>
      <c r="O96" s="102">
        <v>44122</v>
      </c>
      <c r="P96" s="103">
        <v>84</v>
      </c>
      <c r="Q96" s="294">
        <f t="shared" si="4"/>
        <v>1</v>
      </c>
      <c r="U96" s="310"/>
      <c r="V96" s="310"/>
    </row>
    <row r="97" spans="1:22" ht="15.75" x14ac:dyDescent="0.25">
      <c r="A97" s="48">
        <v>44122</v>
      </c>
      <c r="B97" s="113">
        <f t="shared" si="5"/>
        <v>1467</v>
      </c>
      <c r="C97" s="51"/>
      <c r="D97" s="46" t="s">
        <v>46</v>
      </c>
      <c r="E97" s="22">
        <v>494</v>
      </c>
      <c r="F97" s="102">
        <v>44122</v>
      </c>
      <c r="G97" s="103">
        <v>485</v>
      </c>
      <c r="H97" s="181">
        <f t="shared" si="0"/>
        <v>9</v>
      </c>
      <c r="L97" s="48">
        <v>44122</v>
      </c>
      <c r="M97" s="113">
        <f t="shared" si="3"/>
        <v>1467</v>
      </c>
      <c r="N97" s="22">
        <v>494</v>
      </c>
      <c r="O97" s="102">
        <v>44122</v>
      </c>
      <c r="P97" s="103">
        <v>485</v>
      </c>
      <c r="Q97" s="294">
        <f t="shared" si="4"/>
        <v>9</v>
      </c>
      <c r="U97" s="310"/>
      <c r="V97" s="310"/>
    </row>
    <row r="98" spans="1:22" ht="15.75" x14ac:dyDescent="0.25">
      <c r="A98" s="48">
        <v>44122</v>
      </c>
      <c r="B98" s="113">
        <f t="shared" si="5"/>
        <v>1468</v>
      </c>
      <c r="C98" s="51"/>
      <c r="D98" s="46" t="s">
        <v>46</v>
      </c>
      <c r="E98" s="22">
        <v>4152</v>
      </c>
      <c r="F98" s="102">
        <v>44122</v>
      </c>
      <c r="G98" s="103">
        <v>4152</v>
      </c>
      <c r="H98" s="181">
        <f t="shared" si="0"/>
        <v>0</v>
      </c>
      <c r="L98" s="48">
        <v>44122</v>
      </c>
      <c r="M98" s="113">
        <f t="shared" si="3"/>
        <v>1468</v>
      </c>
      <c r="N98" s="22">
        <v>4152</v>
      </c>
      <c r="O98" s="102">
        <v>44122</v>
      </c>
      <c r="P98" s="103">
        <v>4152</v>
      </c>
      <c r="Q98" s="294">
        <f t="shared" si="4"/>
        <v>0</v>
      </c>
      <c r="U98" s="310"/>
      <c r="V98" s="310"/>
    </row>
    <row r="99" spans="1:22" ht="15.75" x14ac:dyDescent="0.25">
      <c r="A99" s="48">
        <v>44122</v>
      </c>
      <c r="B99" s="113">
        <f t="shared" si="5"/>
        <v>1469</v>
      </c>
      <c r="C99" s="51"/>
      <c r="D99" s="46" t="s">
        <v>46</v>
      </c>
      <c r="E99" s="22">
        <v>430</v>
      </c>
      <c r="F99" s="102">
        <v>44122</v>
      </c>
      <c r="G99" s="103">
        <v>430</v>
      </c>
      <c r="H99" s="181">
        <f t="shared" si="0"/>
        <v>0</v>
      </c>
      <c r="L99" s="48">
        <v>44122</v>
      </c>
      <c r="M99" s="113">
        <f t="shared" si="3"/>
        <v>1469</v>
      </c>
      <c r="N99" s="22">
        <v>430</v>
      </c>
      <c r="O99" s="102">
        <v>44122</v>
      </c>
      <c r="P99" s="103">
        <v>430</v>
      </c>
      <c r="Q99" s="294">
        <f t="shared" si="4"/>
        <v>0</v>
      </c>
      <c r="U99" s="310"/>
      <c r="V99" s="310"/>
    </row>
    <row r="100" spans="1:22" ht="15.75" x14ac:dyDescent="0.25">
      <c r="A100" s="48">
        <v>44122</v>
      </c>
      <c r="B100" s="113">
        <f t="shared" si="5"/>
        <v>1470</v>
      </c>
      <c r="C100" s="51"/>
      <c r="D100" s="46" t="s">
        <v>46</v>
      </c>
      <c r="E100" s="22">
        <v>11865</v>
      </c>
      <c r="F100" s="102">
        <v>44122</v>
      </c>
      <c r="G100" s="103">
        <v>11865</v>
      </c>
      <c r="H100" s="181">
        <f t="shared" si="0"/>
        <v>0</v>
      </c>
      <c r="L100" s="48">
        <v>44122</v>
      </c>
      <c r="M100" s="113">
        <f t="shared" si="3"/>
        <v>1470</v>
      </c>
      <c r="N100" s="22">
        <v>11865</v>
      </c>
      <c r="O100" s="102">
        <v>44122</v>
      </c>
      <c r="P100" s="103">
        <v>11865</v>
      </c>
      <c r="Q100" s="294">
        <f t="shared" si="4"/>
        <v>0</v>
      </c>
      <c r="U100" s="310"/>
      <c r="V100" s="310"/>
    </row>
    <row r="101" spans="1:22" ht="16.5" thickBot="1" x14ac:dyDescent="0.3">
      <c r="A101" s="48">
        <v>44122</v>
      </c>
      <c r="B101" s="113">
        <f t="shared" si="5"/>
        <v>1471</v>
      </c>
      <c r="C101" s="51"/>
      <c r="D101" s="46" t="s">
        <v>13</v>
      </c>
      <c r="E101" s="22">
        <v>5692</v>
      </c>
      <c r="F101" s="102">
        <v>44124</v>
      </c>
      <c r="G101" s="103">
        <v>5692</v>
      </c>
      <c r="H101" s="181">
        <f t="shared" si="0"/>
        <v>0</v>
      </c>
      <c r="N101" s="317">
        <v>0</v>
      </c>
      <c r="P101" s="103">
        <v>0</v>
      </c>
      <c r="Q101" s="294">
        <f t="shared" si="4"/>
        <v>0</v>
      </c>
      <c r="U101" s="310"/>
      <c r="V101" s="310"/>
    </row>
    <row r="102" spans="1:22" ht="15.75" x14ac:dyDescent="0.25">
      <c r="A102" s="48">
        <v>44123</v>
      </c>
      <c r="B102" s="113">
        <f t="shared" si="5"/>
        <v>1472</v>
      </c>
      <c r="C102" s="51"/>
      <c r="D102" s="46" t="s">
        <v>18</v>
      </c>
      <c r="E102" s="22">
        <v>12841</v>
      </c>
      <c r="F102" s="102">
        <v>44127</v>
      </c>
      <c r="G102" s="103">
        <v>12841</v>
      </c>
      <c r="H102" s="181">
        <f t="shared" si="0"/>
        <v>0</v>
      </c>
      <c r="M102" s="344" t="s">
        <v>228</v>
      </c>
      <c r="N102" s="342">
        <f>SUM(N64:N101)</f>
        <v>21614</v>
      </c>
      <c r="O102" s="318"/>
      <c r="P102" s="342">
        <f>SUM(P64:P101)</f>
        <v>21581</v>
      </c>
      <c r="Q102" s="342">
        <f t="shared" si="4"/>
        <v>33</v>
      </c>
      <c r="U102" s="310"/>
      <c r="V102" s="310"/>
    </row>
    <row r="103" spans="1:22" ht="16.5" thickBot="1" x14ac:dyDescent="0.3">
      <c r="A103" s="48">
        <v>44123</v>
      </c>
      <c r="B103" s="113">
        <f t="shared" si="5"/>
        <v>1473</v>
      </c>
      <c r="C103" s="51"/>
      <c r="D103" s="46" t="s">
        <v>46</v>
      </c>
      <c r="E103" s="22">
        <v>4562</v>
      </c>
      <c r="F103" s="102">
        <v>44124</v>
      </c>
      <c r="G103" s="103">
        <v>4562</v>
      </c>
      <c r="H103" s="181">
        <f t="shared" si="0"/>
        <v>0</v>
      </c>
      <c r="M103" s="345"/>
      <c r="N103" s="343"/>
      <c r="O103" s="312"/>
      <c r="P103" s="343"/>
      <c r="Q103" s="343"/>
      <c r="U103" s="310"/>
      <c r="V103" s="310"/>
    </row>
    <row r="104" spans="1:22" ht="15.75" x14ac:dyDescent="0.25">
      <c r="A104" s="48">
        <v>44124</v>
      </c>
      <c r="B104" s="113">
        <f t="shared" si="5"/>
        <v>1474</v>
      </c>
      <c r="C104" s="51"/>
      <c r="D104" s="46" t="s">
        <v>16</v>
      </c>
      <c r="E104" s="22">
        <v>3072</v>
      </c>
      <c r="F104" s="102"/>
      <c r="G104" s="103"/>
      <c r="H104" s="181">
        <f t="shared" si="0"/>
        <v>3072</v>
      </c>
      <c r="U104" s="310"/>
      <c r="V104" s="310"/>
    </row>
    <row r="105" spans="1:22" ht="15.75" x14ac:dyDescent="0.25">
      <c r="A105" s="48">
        <v>44124</v>
      </c>
      <c r="B105" s="113">
        <f t="shared" si="5"/>
        <v>1475</v>
      </c>
      <c r="C105" s="51"/>
      <c r="D105" s="46" t="s">
        <v>31</v>
      </c>
      <c r="E105" s="22">
        <v>2565</v>
      </c>
      <c r="F105" s="102">
        <v>44125</v>
      </c>
      <c r="G105" s="103">
        <v>2565</v>
      </c>
      <c r="H105" s="181">
        <f t="shared" si="0"/>
        <v>0</v>
      </c>
      <c r="U105" s="310"/>
      <c r="V105" s="310"/>
    </row>
    <row r="106" spans="1:22" ht="15.75" x14ac:dyDescent="0.25">
      <c r="A106" s="48">
        <v>44125</v>
      </c>
      <c r="B106" s="113">
        <f t="shared" si="5"/>
        <v>1476</v>
      </c>
      <c r="C106" s="51"/>
      <c r="D106" s="46" t="s">
        <v>31</v>
      </c>
      <c r="E106" s="22">
        <v>11900</v>
      </c>
      <c r="F106" s="102">
        <v>44130</v>
      </c>
      <c r="G106" s="103">
        <v>11900</v>
      </c>
      <c r="H106" s="181">
        <f t="shared" si="0"/>
        <v>0</v>
      </c>
      <c r="U106" s="310"/>
      <c r="V106" s="310"/>
    </row>
    <row r="107" spans="1:22" ht="15.75" x14ac:dyDescent="0.25">
      <c r="A107" s="48">
        <v>44127</v>
      </c>
      <c r="B107" s="113">
        <f t="shared" si="5"/>
        <v>1477</v>
      </c>
      <c r="C107" s="51"/>
      <c r="D107" s="46" t="s">
        <v>29</v>
      </c>
      <c r="E107" s="22">
        <v>1742</v>
      </c>
      <c r="F107" s="102">
        <v>44128</v>
      </c>
      <c r="G107" s="103">
        <v>1742</v>
      </c>
      <c r="H107" s="181">
        <f t="shared" si="0"/>
        <v>0</v>
      </c>
      <c r="U107" s="310"/>
      <c r="V107" s="310"/>
    </row>
    <row r="108" spans="1:22" ht="15.75" x14ac:dyDescent="0.25">
      <c r="A108" s="48">
        <v>44127</v>
      </c>
      <c r="B108" s="113">
        <f t="shared" si="5"/>
        <v>1478</v>
      </c>
      <c r="C108" s="51"/>
      <c r="D108" s="46" t="s">
        <v>18</v>
      </c>
      <c r="E108" s="22">
        <v>75</v>
      </c>
      <c r="F108" s="102"/>
      <c r="G108" s="103"/>
      <c r="H108" s="181">
        <f t="shared" si="0"/>
        <v>75</v>
      </c>
      <c r="U108" s="310"/>
      <c r="V108" s="310"/>
    </row>
    <row r="109" spans="1:22" ht="15.75" x14ac:dyDescent="0.25">
      <c r="A109" s="48">
        <v>44127</v>
      </c>
      <c r="B109" s="113">
        <f t="shared" si="5"/>
        <v>1479</v>
      </c>
      <c r="C109" s="51"/>
      <c r="D109" s="46" t="s">
        <v>31</v>
      </c>
      <c r="E109" s="22">
        <v>9278</v>
      </c>
      <c r="F109" s="102">
        <v>44131</v>
      </c>
      <c r="G109" s="103">
        <v>9278</v>
      </c>
      <c r="H109" s="181">
        <f t="shared" si="0"/>
        <v>0</v>
      </c>
      <c r="U109" s="310"/>
      <c r="V109" s="310"/>
    </row>
    <row r="110" spans="1:22" ht="15.75" x14ac:dyDescent="0.25">
      <c r="A110" s="48">
        <v>44130</v>
      </c>
      <c r="B110" s="113">
        <f t="shared" si="5"/>
        <v>1480</v>
      </c>
      <c r="C110" s="51"/>
      <c r="D110" s="46" t="s">
        <v>31</v>
      </c>
      <c r="E110" s="22">
        <v>12216</v>
      </c>
      <c r="F110" s="102"/>
      <c r="G110" s="103"/>
      <c r="H110" s="181">
        <f t="shared" si="0"/>
        <v>12216</v>
      </c>
      <c r="U110" s="310"/>
      <c r="V110" s="310"/>
    </row>
    <row r="111" spans="1:22" ht="15.75" x14ac:dyDescent="0.25">
      <c r="A111" s="48">
        <v>44130</v>
      </c>
      <c r="B111" s="113">
        <f t="shared" si="5"/>
        <v>1481</v>
      </c>
      <c r="C111" s="51"/>
      <c r="D111" s="46" t="s">
        <v>23</v>
      </c>
      <c r="E111" s="22">
        <v>1640</v>
      </c>
      <c r="F111" s="102"/>
      <c r="G111" s="103"/>
      <c r="H111" s="181">
        <f t="shared" si="0"/>
        <v>1640</v>
      </c>
      <c r="U111" s="310"/>
      <c r="V111" s="310"/>
    </row>
    <row r="112" spans="1:22" ht="15.75" x14ac:dyDescent="0.25">
      <c r="A112" s="48">
        <v>44132</v>
      </c>
      <c r="B112" s="113">
        <f t="shared" si="5"/>
        <v>1482</v>
      </c>
      <c r="C112" s="51"/>
      <c r="D112" s="46" t="s">
        <v>31</v>
      </c>
      <c r="E112" s="22">
        <v>6945</v>
      </c>
      <c r="F112" s="102">
        <v>44132</v>
      </c>
      <c r="G112" s="103">
        <v>6945</v>
      </c>
      <c r="H112" s="181">
        <f t="shared" si="0"/>
        <v>0</v>
      </c>
      <c r="U112" s="310"/>
      <c r="V112" s="310"/>
    </row>
    <row r="113" spans="1:22" ht="13.5" customHeight="1" x14ac:dyDescent="0.25">
      <c r="A113" s="48">
        <v>44133</v>
      </c>
      <c r="B113" s="113">
        <f t="shared" si="5"/>
        <v>1483</v>
      </c>
      <c r="C113" s="51"/>
      <c r="D113" s="46" t="s">
        <v>31</v>
      </c>
      <c r="E113" s="22">
        <v>2645</v>
      </c>
      <c r="F113" s="102">
        <v>44133</v>
      </c>
      <c r="G113" s="103">
        <v>2645</v>
      </c>
      <c r="H113" s="181">
        <f t="shared" si="0"/>
        <v>0</v>
      </c>
      <c r="U113" s="310"/>
      <c r="V113" s="310"/>
    </row>
    <row r="114" spans="1:22" ht="15.75" x14ac:dyDescent="0.25">
      <c r="A114" s="48">
        <v>44133</v>
      </c>
      <c r="B114" s="113">
        <f t="shared" si="5"/>
        <v>1484</v>
      </c>
      <c r="C114" s="51"/>
      <c r="D114" s="46" t="s">
        <v>18</v>
      </c>
      <c r="E114" s="22">
        <v>75</v>
      </c>
      <c r="F114" s="102"/>
      <c r="G114" s="103"/>
      <c r="H114" s="181">
        <f t="shared" si="0"/>
        <v>75</v>
      </c>
      <c r="U114" s="310"/>
      <c r="V114" s="310"/>
    </row>
    <row r="115" spans="1:22" ht="15.75" x14ac:dyDescent="0.25">
      <c r="A115" s="48">
        <v>44134</v>
      </c>
      <c r="B115" s="113">
        <f t="shared" si="5"/>
        <v>1485</v>
      </c>
      <c r="C115" s="51"/>
      <c r="D115" s="46" t="s">
        <v>31</v>
      </c>
      <c r="E115" s="22">
        <v>7011</v>
      </c>
      <c r="F115" s="102">
        <v>44134</v>
      </c>
      <c r="G115" s="103">
        <v>7011</v>
      </c>
      <c r="H115" s="181">
        <f t="shared" si="0"/>
        <v>0</v>
      </c>
      <c r="U115" s="310"/>
      <c r="V115" s="310"/>
    </row>
    <row r="116" spans="1:22" ht="15.75" x14ac:dyDescent="0.25">
      <c r="A116" s="48">
        <v>44135</v>
      </c>
      <c r="B116" s="113">
        <f t="shared" si="5"/>
        <v>1486</v>
      </c>
      <c r="C116" s="51"/>
      <c r="D116" s="46" t="s">
        <v>31</v>
      </c>
      <c r="E116" s="22">
        <v>7012</v>
      </c>
      <c r="F116" s="102">
        <v>44135</v>
      </c>
      <c r="G116" s="103">
        <v>7012</v>
      </c>
      <c r="H116" s="181">
        <f t="shared" si="0"/>
        <v>0</v>
      </c>
      <c r="U116" s="310"/>
      <c r="V116" s="310"/>
    </row>
    <row r="117" spans="1:22" ht="15.75" x14ac:dyDescent="0.25">
      <c r="A117" s="48"/>
      <c r="B117" s="113">
        <f t="shared" si="5"/>
        <v>1487</v>
      </c>
      <c r="C117" s="51"/>
      <c r="D117" s="46"/>
      <c r="E117" s="22"/>
      <c r="F117" s="102"/>
      <c r="G117" s="103"/>
      <c r="H117" s="181">
        <f t="shared" si="0"/>
        <v>0</v>
      </c>
      <c r="U117" s="310"/>
      <c r="V117" s="310"/>
    </row>
    <row r="118" spans="1:22" ht="15.75" x14ac:dyDescent="0.25">
      <c r="A118" s="48"/>
      <c r="B118" s="113">
        <f t="shared" si="5"/>
        <v>1488</v>
      </c>
      <c r="C118" s="51"/>
      <c r="D118" s="46"/>
      <c r="E118" s="22"/>
      <c r="F118" s="102"/>
      <c r="G118" s="103"/>
      <c r="H118" s="181">
        <f t="shared" si="0"/>
        <v>0</v>
      </c>
      <c r="U118" s="310"/>
      <c r="V118" s="310"/>
    </row>
    <row r="119" spans="1:22" ht="15.75" x14ac:dyDescent="0.25">
      <c r="A119" s="48"/>
      <c r="B119" s="113">
        <f t="shared" si="5"/>
        <v>1489</v>
      </c>
      <c r="C119" s="51"/>
      <c r="D119" s="46"/>
      <c r="E119" s="22"/>
      <c r="F119" s="102"/>
      <c r="G119" s="103"/>
      <c r="H119" s="181">
        <f t="shared" si="0"/>
        <v>0</v>
      </c>
      <c r="U119" s="310"/>
      <c r="V119" s="310"/>
    </row>
    <row r="120" spans="1:22" ht="15.75" x14ac:dyDescent="0.25">
      <c r="A120" s="48"/>
      <c r="B120" s="113">
        <f t="shared" si="5"/>
        <v>1490</v>
      </c>
      <c r="C120" s="51"/>
      <c r="D120" s="46"/>
      <c r="E120" s="22"/>
      <c r="F120" s="102"/>
      <c r="G120" s="103"/>
      <c r="H120" s="181">
        <f t="shared" si="0"/>
        <v>0</v>
      </c>
      <c r="U120" s="310"/>
      <c r="V120" s="310"/>
    </row>
    <row r="121" spans="1:22" ht="15.75" x14ac:dyDescent="0.25">
      <c r="A121" s="48"/>
      <c r="B121" s="113">
        <f t="shared" si="5"/>
        <v>1491</v>
      </c>
      <c r="C121" s="51"/>
      <c r="D121" s="46"/>
      <c r="E121" s="22"/>
      <c r="F121" s="102"/>
      <c r="G121" s="103"/>
      <c r="H121" s="181">
        <f t="shared" si="0"/>
        <v>0</v>
      </c>
      <c r="U121" s="310"/>
      <c r="V121" s="310"/>
    </row>
    <row r="122" spans="1:22" ht="15.75" x14ac:dyDescent="0.25">
      <c r="A122" s="48"/>
      <c r="B122" s="113">
        <f t="shared" si="5"/>
        <v>1492</v>
      </c>
      <c r="C122" s="51"/>
      <c r="D122" s="46"/>
      <c r="E122" s="22"/>
      <c r="F122" s="102"/>
      <c r="G122" s="103"/>
      <c r="H122" s="181">
        <f t="shared" si="0"/>
        <v>0</v>
      </c>
      <c r="U122" s="310"/>
      <c r="V122" s="310"/>
    </row>
    <row r="123" spans="1:22" ht="15.75" x14ac:dyDescent="0.25">
      <c r="A123" s="48"/>
      <c r="B123" s="113">
        <f t="shared" si="5"/>
        <v>1493</v>
      </c>
      <c r="C123" s="51"/>
      <c r="D123" s="46"/>
      <c r="E123" s="22"/>
      <c r="F123" s="102"/>
      <c r="G123" s="103"/>
      <c r="H123" s="181">
        <f t="shared" si="0"/>
        <v>0</v>
      </c>
      <c r="U123" s="310"/>
      <c r="V123" s="310"/>
    </row>
    <row r="124" spans="1:22" ht="15.75" x14ac:dyDescent="0.25">
      <c r="A124" s="48"/>
      <c r="B124" s="113">
        <f t="shared" si="5"/>
        <v>1494</v>
      </c>
      <c r="C124" s="51"/>
      <c r="D124" s="46"/>
      <c r="E124" s="22"/>
      <c r="F124" s="102"/>
      <c r="G124" s="103"/>
      <c r="H124" s="181">
        <f t="shared" si="0"/>
        <v>0</v>
      </c>
      <c r="U124" s="310"/>
      <c r="V124" s="310"/>
    </row>
    <row r="125" spans="1:22" ht="15.75" x14ac:dyDescent="0.25">
      <c r="A125" s="48"/>
      <c r="B125" s="113">
        <f t="shared" si="5"/>
        <v>1495</v>
      </c>
      <c r="C125" s="51"/>
      <c r="D125" s="46"/>
      <c r="E125" s="22"/>
      <c r="F125" s="102"/>
      <c r="G125" s="103"/>
      <c r="H125" s="181">
        <f t="shared" si="0"/>
        <v>0</v>
      </c>
      <c r="U125" s="310"/>
      <c r="V125" s="310"/>
    </row>
    <row r="126" spans="1:22" ht="15.75" x14ac:dyDescent="0.25">
      <c r="A126" s="48"/>
      <c r="B126" s="113">
        <f t="shared" si="5"/>
        <v>1496</v>
      </c>
      <c r="C126" s="51"/>
      <c r="D126" s="46"/>
      <c r="E126" s="22"/>
      <c r="F126" s="102"/>
      <c r="G126" s="103"/>
      <c r="H126" s="181">
        <f t="shared" si="0"/>
        <v>0</v>
      </c>
      <c r="U126" s="310"/>
      <c r="V126" s="310"/>
    </row>
    <row r="127" spans="1:22" ht="15.75" x14ac:dyDescent="0.25">
      <c r="A127" s="48"/>
      <c r="B127" s="113">
        <f t="shared" si="5"/>
        <v>1497</v>
      </c>
      <c r="C127" s="51"/>
      <c r="D127" s="46"/>
      <c r="E127" s="22"/>
      <c r="F127" s="102"/>
      <c r="G127" s="103"/>
      <c r="H127" s="181">
        <f t="shared" si="0"/>
        <v>0</v>
      </c>
      <c r="U127" s="310"/>
      <c r="V127" s="310"/>
    </row>
    <row r="128" spans="1:22" ht="15.75" x14ac:dyDescent="0.25">
      <c r="A128" s="48"/>
      <c r="B128" s="113">
        <f t="shared" si="5"/>
        <v>1498</v>
      </c>
      <c r="C128" s="51"/>
      <c r="D128" s="46"/>
      <c r="E128" s="22"/>
      <c r="F128" s="102"/>
      <c r="G128" s="103"/>
      <c r="H128" s="181">
        <f t="shared" si="0"/>
        <v>0</v>
      </c>
      <c r="U128" s="310"/>
      <c r="V128" s="310"/>
    </row>
    <row r="129" spans="1:22" ht="15.75" x14ac:dyDescent="0.25">
      <c r="A129" s="48"/>
      <c r="B129" s="113">
        <f t="shared" si="5"/>
        <v>1499</v>
      </c>
      <c r="C129" s="51"/>
      <c r="D129" s="46"/>
      <c r="E129" s="22"/>
      <c r="F129" s="102"/>
      <c r="G129" s="103"/>
      <c r="H129" s="181">
        <f t="shared" si="0"/>
        <v>0</v>
      </c>
      <c r="U129" s="310"/>
      <c r="V129" s="310"/>
    </row>
    <row r="130" spans="1:22" ht="15.75" x14ac:dyDescent="0.25">
      <c r="A130" s="48"/>
      <c r="B130" s="113">
        <f t="shared" si="5"/>
        <v>1500</v>
      </c>
      <c r="C130" s="51"/>
      <c r="D130" s="46"/>
      <c r="E130" s="22"/>
      <c r="F130" s="102"/>
      <c r="G130" s="103"/>
      <c r="H130" s="181">
        <f t="shared" si="0"/>
        <v>0</v>
      </c>
      <c r="U130" s="310"/>
      <c r="V130" s="310"/>
    </row>
    <row r="131" spans="1:22" ht="15.75" x14ac:dyDescent="0.25">
      <c r="A131" s="48"/>
      <c r="B131" s="113">
        <f t="shared" si="5"/>
        <v>1501</v>
      </c>
      <c r="C131" s="51"/>
      <c r="D131" s="46"/>
      <c r="E131" s="22"/>
      <c r="F131" s="102"/>
      <c r="G131" s="103"/>
      <c r="H131" s="181">
        <f t="shared" si="0"/>
        <v>0</v>
      </c>
      <c r="U131" s="310"/>
      <c r="V131" s="310"/>
    </row>
    <row r="132" spans="1:22" ht="15.75" x14ac:dyDescent="0.25">
      <c r="A132" s="48"/>
      <c r="B132" s="113">
        <f t="shared" si="5"/>
        <v>1502</v>
      </c>
      <c r="C132" s="51"/>
      <c r="D132" s="46"/>
      <c r="E132" s="22"/>
      <c r="F132" s="102"/>
      <c r="G132" s="103"/>
      <c r="H132" s="181">
        <f t="shared" si="0"/>
        <v>0</v>
      </c>
      <c r="U132" s="310"/>
      <c r="V132" s="310"/>
    </row>
    <row r="133" spans="1:22" ht="15.75" x14ac:dyDescent="0.25">
      <c r="A133" s="48"/>
      <c r="B133" s="113">
        <f t="shared" si="5"/>
        <v>1503</v>
      </c>
      <c r="C133" s="51"/>
      <c r="D133" s="46"/>
      <c r="E133" s="22"/>
      <c r="F133" s="102"/>
      <c r="G133" s="103"/>
      <c r="H133" s="181">
        <f t="shared" si="0"/>
        <v>0</v>
      </c>
      <c r="U133" s="310"/>
      <c r="V133" s="310"/>
    </row>
    <row r="134" spans="1:22" ht="15.75" x14ac:dyDescent="0.25">
      <c r="A134" s="48"/>
      <c r="B134" s="113">
        <f t="shared" si="5"/>
        <v>1504</v>
      </c>
      <c r="C134" s="51"/>
      <c r="D134" s="46"/>
      <c r="E134" s="22"/>
      <c r="F134" s="102"/>
      <c r="G134" s="103"/>
      <c r="H134" s="181">
        <f t="shared" si="0"/>
        <v>0</v>
      </c>
      <c r="U134" s="310"/>
      <c r="V134" s="310"/>
    </row>
    <row r="135" spans="1:22" ht="15.75" x14ac:dyDescent="0.25">
      <c r="A135" s="48"/>
      <c r="B135" s="113">
        <f t="shared" ref="B135:B157" si="6">B134+1</f>
        <v>1505</v>
      </c>
      <c r="C135" s="51"/>
      <c r="D135" s="46"/>
      <c r="E135" s="22"/>
      <c r="F135" s="102"/>
      <c r="G135" s="103"/>
      <c r="H135" s="181">
        <f t="shared" si="0"/>
        <v>0</v>
      </c>
      <c r="U135" s="310"/>
      <c r="V135" s="310"/>
    </row>
    <row r="136" spans="1:22" ht="15.75" x14ac:dyDescent="0.25">
      <c r="A136" s="48"/>
      <c r="B136" s="113">
        <f t="shared" si="6"/>
        <v>1506</v>
      </c>
      <c r="C136" s="51"/>
      <c r="D136" s="46"/>
      <c r="E136" s="22"/>
      <c r="F136" s="102"/>
      <c r="G136" s="103"/>
      <c r="H136" s="181">
        <f t="shared" si="0"/>
        <v>0</v>
      </c>
      <c r="U136" s="310"/>
      <c r="V136" s="310"/>
    </row>
    <row r="137" spans="1:22" ht="15.75" x14ac:dyDescent="0.25">
      <c r="A137" s="48"/>
      <c r="B137" s="113">
        <f t="shared" si="6"/>
        <v>1507</v>
      </c>
      <c r="C137" s="51"/>
      <c r="D137" s="46"/>
      <c r="E137" s="22"/>
      <c r="F137" s="102"/>
      <c r="G137" s="103"/>
      <c r="H137" s="181">
        <f t="shared" si="0"/>
        <v>0</v>
      </c>
      <c r="U137" s="310"/>
      <c r="V137" s="310"/>
    </row>
    <row r="138" spans="1:22" ht="15.75" x14ac:dyDescent="0.25">
      <c r="A138" s="48"/>
      <c r="B138" s="113">
        <f t="shared" si="6"/>
        <v>1508</v>
      </c>
      <c r="C138" s="51"/>
      <c r="D138" s="46"/>
      <c r="E138" s="22"/>
      <c r="F138" s="102"/>
      <c r="G138" s="103"/>
      <c r="H138" s="181">
        <f t="shared" si="0"/>
        <v>0</v>
      </c>
      <c r="U138" s="310"/>
      <c r="V138" s="310"/>
    </row>
    <row r="139" spans="1:22" ht="15.75" x14ac:dyDescent="0.25">
      <c r="A139" s="48"/>
      <c r="B139" s="113">
        <f t="shared" si="6"/>
        <v>1509</v>
      </c>
      <c r="C139" s="51"/>
      <c r="D139" s="46"/>
      <c r="E139" s="22"/>
      <c r="F139" s="102"/>
      <c r="G139" s="103"/>
      <c r="H139" s="181">
        <f t="shared" si="0"/>
        <v>0</v>
      </c>
      <c r="U139" s="310"/>
      <c r="V139" s="310"/>
    </row>
    <row r="140" spans="1:22" ht="15.75" x14ac:dyDescent="0.25">
      <c r="A140" s="48"/>
      <c r="B140" s="113">
        <f t="shared" si="6"/>
        <v>1510</v>
      </c>
      <c r="C140" s="51"/>
      <c r="D140" s="46"/>
      <c r="E140" s="22"/>
      <c r="F140" s="102"/>
      <c r="G140" s="103"/>
      <c r="H140" s="181">
        <f t="shared" si="0"/>
        <v>0</v>
      </c>
      <c r="U140" s="310"/>
      <c r="V140" s="310"/>
    </row>
    <row r="141" spans="1:22" ht="15.75" x14ac:dyDescent="0.25">
      <c r="A141" s="48"/>
      <c r="B141" s="113">
        <f t="shared" si="6"/>
        <v>1511</v>
      </c>
      <c r="C141" s="51"/>
      <c r="D141" s="46"/>
      <c r="E141" s="22"/>
      <c r="F141" s="102"/>
      <c r="G141" s="103"/>
      <c r="H141" s="181">
        <f t="shared" si="0"/>
        <v>0</v>
      </c>
      <c r="U141" s="310"/>
      <c r="V141" s="310"/>
    </row>
    <row r="142" spans="1:22" ht="15.75" x14ac:dyDescent="0.25">
      <c r="A142" s="48"/>
      <c r="B142" s="113">
        <f t="shared" si="6"/>
        <v>1512</v>
      </c>
      <c r="C142" s="51"/>
      <c r="D142" s="46"/>
      <c r="E142" s="22"/>
      <c r="F142" s="102"/>
      <c r="G142" s="103"/>
      <c r="H142" s="181">
        <f t="shared" si="0"/>
        <v>0</v>
      </c>
      <c r="U142" s="310"/>
      <c r="V142" s="310"/>
    </row>
    <row r="143" spans="1:22" ht="15.75" x14ac:dyDescent="0.25">
      <c r="A143" s="48"/>
      <c r="B143" s="113">
        <f t="shared" si="6"/>
        <v>1513</v>
      </c>
      <c r="C143" s="51"/>
      <c r="D143" s="46"/>
      <c r="E143" s="22"/>
      <c r="F143" s="102"/>
      <c r="G143" s="103"/>
      <c r="H143" s="181">
        <f t="shared" si="0"/>
        <v>0</v>
      </c>
      <c r="U143" s="310"/>
      <c r="V143" s="310"/>
    </row>
    <row r="144" spans="1:22" ht="15.75" x14ac:dyDescent="0.25">
      <c r="A144" s="48"/>
      <c r="B144" s="113">
        <f t="shared" si="6"/>
        <v>1514</v>
      </c>
      <c r="C144" s="51"/>
      <c r="D144" s="46"/>
      <c r="E144" s="22"/>
      <c r="F144" s="102"/>
      <c r="G144" s="103"/>
      <c r="H144" s="181">
        <f t="shared" si="0"/>
        <v>0</v>
      </c>
      <c r="U144" s="310"/>
      <c r="V144" s="310"/>
    </row>
    <row r="145" spans="1:22" ht="15.75" x14ac:dyDescent="0.25">
      <c r="A145" s="48"/>
      <c r="B145" s="113">
        <f t="shared" si="6"/>
        <v>1515</v>
      </c>
      <c r="C145" s="51"/>
      <c r="D145" s="46"/>
      <c r="E145" s="22"/>
      <c r="F145" s="102"/>
      <c r="G145" s="103"/>
      <c r="H145" s="181">
        <f t="shared" si="0"/>
        <v>0</v>
      </c>
      <c r="U145" s="310"/>
      <c r="V145" s="310"/>
    </row>
    <row r="146" spans="1:22" ht="15.75" x14ac:dyDescent="0.25">
      <c r="A146" s="48"/>
      <c r="B146" s="113">
        <f t="shared" si="6"/>
        <v>1516</v>
      </c>
      <c r="C146" s="51"/>
      <c r="D146" s="46"/>
      <c r="E146" s="22"/>
      <c r="F146" s="102"/>
      <c r="G146" s="103"/>
      <c r="H146" s="181">
        <f t="shared" si="0"/>
        <v>0</v>
      </c>
      <c r="U146" s="310"/>
      <c r="V146" s="310"/>
    </row>
    <row r="147" spans="1:22" ht="15.75" x14ac:dyDescent="0.25">
      <c r="A147" s="48"/>
      <c r="B147" s="113">
        <f t="shared" si="6"/>
        <v>1517</v>
      </c>
      <c r="C147" s="51"/>
      <c r="D147" s="46"/>
      <c r="E147" s="22"/>
      <c r="F147" s="102"/>
      <c r="G147" s="103"/>
      <c r="H147" s="181">
        <f t="shared" si="0"/>
        <v>0</v>
      </c>
      <c r="U147" s="310"/>
      <c r="V147" s="310"/>
    </row>
    <row r="148" spans="1:22" ht="15.75" x14ac:dyDescent="0.25">
      <c r="A148" s="48"/>
      <c r="B148" s="113">
        <f t="shared" si="6"/>
        <v>1518</v>
      </c>
      <c r="C148" s="51"/>
      <c r="D148" s="46"/>
      <c r="E148" s="22"/>
      <c r="F148" s="102"/>
      <c r="G148" s="103"/>
      <c r="H148" s="181">
        <f t="shared" si="0"/>
        <v>0</v>
      </c>
      <c r="U148" s="310"/>
      <c r="V148" s="310"/>
    </row>
    <row r="149" spans="1:22" ht="15.75" x14ac:dyDescent="0.25">
      <c r="A149" s="48"/>
      <c r="B149" s="113">
        <f t="shared" si="6"/>
        <v>1519</v>
      </c>
      <c r="C149" s="51"/>
      <c r="D149" s="46"/>
      <c r="E149" s="22"/>
      <c r="F149" s="102"/>
      <c r="G149" s="103"/>
      <c r="H149" s="181">
        <f t="shared" si="0"/>
        <v>0</v>
      </c>
      <c r="U149" s="310"/>
      <c r="V149" s="310"/>
    </row>
    <row r="150" spans="1:22" ht="15.75" x14ac:dyDescent="0.25">
      <c r="A150" s="48"/>
      <c r="B150" s="113">
        <f t="shared" si="6"/>
        <v>1520</v>
      </c>
      <c r="C150" s="51"/>
      <c r="D150" s="46"/>
      <c r="E150" s="22"/>
      <c r="F150" s="102"/>
      <c r="G150" s="103"/>
      <c r="H150" s="181">
        <f t="shared" si="0"/>
        <v>0</v>
      </c>
      <c r="U150" s="310"/>
      <c r="V150" s="310"/>
    </row>
    <row r="151" spans="1:22" ht="15.75" x14ac:dyDescent="0.25">
      <c r="A151" s="48"/>
      <c r="B151" s="113">
        <f t="shared" si="6"/>
        <v>1521</v>
      </c>
      <c r="C151" s="51"/>
      <c r="D151" s="46"/>
      <c r="E151" s="22"/>
      <c r="F151" s="102"/>
      <c r="G151" s="103"/>
      <c r="H151" s="181">
        <f t="shared" si="0"/>
        <v>0</v>
      </c>
      <c r="U151" s="310"/>
      <c r="V151" s="310"/>
    </row>
    <row r="152" spans="1:22" ht="15.75" x14ac:dyDescent="0.25">
      <c r="A152" s="48"/>
      <c r="B152" s="113">
        <f t="shared" si="6"/>
        <v>1522</v>
      </c>
      <c r="C152" s="51"/>
      <c r="D152" s="46"/>
      <c r="E152" s="22"/>
      <c r="F152" s="102"/>
      <c r="G152" s="103"/>
      <c r="H152" s="181">
        <f t="shared" si="0"/>
        <v>0</v>
      </c>
      <c r="U152" s="310"/>
      <c r="V152" s="310"/>
    </row>
    <row r="153" spans="1:22" ht="15.75" x14ac:dyDescent="0.25">
      <c r="A153" s="48"/>
      <c r="B153" s="113">
        <f t="shared" si="6"/>
        <v>1523</v>
      </c>
      <c r="C153" s="51"/>
      <c r="D153" s="46"/>
      <c r="E153" s="22"/>
      <c r="F153" s="102"/>
      <c r="G153" s="103"/>
      <c r="H153" s="181">
        <f t="shared" si="0"/>
        <v>0</v>
      </c>
      <c r="U153" s="310"/>
      <c r="V153" s="310"/>
    </row>
    <row r="154" spans="1:22" ht="15.75" x14ac:dyDescent="0.25">
      <c r="A154" s="48"/>
      <c r="B154" s="113">
        <f t="shared" si="6"/>
        <v>1524</v>
      </c>
      <c r="C154" s="51"/>
      <c r="D154" s="46"/>
      <c r="E154" s="22"/>
      <c r="F154" s="102"/>
      <c r="G154" s="103"/>
      <c r="H154" s="181">
        <f t="shared" si="0"/>
        <v>0</v>
      </c>
      <c r="U154" s="310"/>
      <c r="V154" s="310"/>
    </row>
    <row r="155" spans="1:22" ht="15.75" x14ac:dyDescent="0.25">
      <c r="A155" s="48"/>
      <c r="B155" s="113">
        <f t="shared" si="6"/>
        <v>1525</v>
      </c>
      <c r="C155" s="51"/>
      <c r="D155" s="46"/>
      <c r="E155" s="22"/>
      <c r="F155" s="102"/>
      <c r="G155" s="103"/>
      <c r="H155" s="181">
        <f t="shared" si="0"/>
        <v>0</v>
      </c>
      <c r="U155" s="310"/>
      <c r="V155" s="310"/>
    </row>
    <row r="156" spans="1:22" ht="15.75" x14ac:dyDescent="0.25">
      <c r="A156" s="48"/>
      <c r="B156" s="113">
        <f t="shared" si="6"/>
        <v>1526</v>
      </c>
      <c r="C156" s="51"/>
      <c r="D156" s="46"/>
      <c r="E156" s="22"/>
      <c r="F156" s="102"/>
      <c r="G156" s="103"/>
      <c r="H156" s="181">
        <f t="shared" si="0"/>
        <v>0</v>
      </c>
      <c r="U156" s="310"/>
      <c r="V156" s="310"/>
    </row>
    <row r="157" spans="1:22" ht="15.75" x14ac:dyDescent="0.25">
      <c r="A157" s="48"/>
      <c r="B157" s="113">
        <f t="shared" si="6"/>
        <v>1527</v>
      </c>
      <c r="C157" s="51"/>
      <c r="D157" s="46"/>
      <c r="E157" s="22"/>
      <c r="F157" s="102"/>
      <c r="G157" s="103"/>
      <c r="H157" s="181">
        <f t="shared" si="0"/>
        <v>0</v>
      </c>
      <c r="U157" s="310"/>
      <c r="V157" s="310"/>
    </row>
    <row r="158" spans="1:22" ht="15.75" x14ac:dyDescent="0.25">
      <c r="A158" s="48"/>
      <c r="B158" s="113"/>
      <c r="C158" s="51"/>
      <c r="D158" s="315"/>
      <c r="E158" s="131"/>
      <c r="F158" s="102"/>
      <c r="G158" s="103"/>
      <c r="H158" s="181"/>
      <c r="U158" s="310"/>
      <c r="V158" s="310"/>
    </row>
    <row r="159" spans="1:22" ht="15.75" x14ac:dyDescent="0.25">
      <c r="A159" s="48"/>
      <c r="B159" s="113"/>
      <c r="C159" s="51"/>
      <c r="D159" s="315"/>
      <c r="E159" s="131"/>
      <c r="F159" s="102"/>
      <c r="G159" s="103"/>
      <c r="H159" s="181"/>
      <c r="U159" s="310"/>
      <c r="V159" s="310"/>
    </row>
    <row r="160" spans="1:22" ht="15.75" x14ac:dyDescent="0.25">
      <c r="A160" s="48"/>
      <c r="B160" s="113"/>
      <c r="C160" s="51"/>
      <c r="D160" s="315"/>
      <c r="E160" s="131"/>
      <c r="F160" s="102"/>
      <c r="G160" s="103"/>
      <c r="H160" s="181"/>
      <c r="U160" s="310"/>
      <c r="V160" s="310"/>
    </row>
    <row r="161" spans="1:9" ht="16.5" thickBot="1" x14ac:dyDescent="0.3">
      <c r="A161" s="112"/>
      <c r="B161" s="182"/>
      <c r="C161" s="25"/>
      <c r="D161" s="26"/>
      <c r="E161" s="27"/>
      <c r="F161" s="28"/>
      <c r="G161" s="27"/>
      <c r="H161" s="29">
        <f t="shared" si="0"/>
        <v>0</v>
      </c>
      <c r="I161" s="2"/>
    </row>
    <row r="162" spans="1:9" ht="15.75" thickTop="1" x14ac:dyDescent="0.25">
      <c r="A162" s="30"/>
      <c r="B162" s="31"/>
      <c r="C162" s="31"/>
      <c r="D162" s="2"/>
      <c r="E162" s="32">
        <f>SUM(E4:E161)</f>
        <v>271785</v>
      </c>
      <c r="F162" s="33"/>
      <c r="G162" s="32">
        <f>SUM(G4:G161)</f>
        <v>253573</v>
      </c>
      <c r="H162" s="111">
        <f>SUM(H4:H161)</f>
        <v>18212</v>
      </c>
      <c r="I162" s="2"/>
    </row>
    <row r="163" spans="1:9" x14ac:dyDescent="0.25">
      <c r="A163" s="30"/>
      <c r="B163" s="31"/>
      <c r="C163" s="31"/>
      <c r="D163" s="2"/>
      <c r="E163" s="35"/>
      <c r="F163" s="36"/>
      <c r="G163" s="35"/>
      <c r="H163" s="34"/>
      <c r="I163" s="2"/>
    </row>
    <row r="164" spans="1:9" ht="30" x14ac:dyDescent="0.25">
      <c r="A164" s="30"/>
      <c r="B164" s="31"/>
      <c r="C164" s="31"/>
      <c r="D164" s="2"/>
      <c r="E164" s="37" t="s">
        <v>9</v>
      </c>
      <c r="F164" s="36"/>
      <c r="G164" s="38" t="s">
        <v>10</v>
      </c>
      <c r="H164" s="34"/>
      <c r="I164" s="2"/>
    </row>
    <row r="165" spans="1:9" ht="15.75" thickBot="1" x14ac:dyDescent="0.3">
      <c r="A165" s="30"/>
      <c r="B165" s="31"/>
      <c r="C165" s="31"/>
      <c r="D165" s="2"/>
      <c r="E165" s="37"/>
      <c r="F165" s="36"/>
      <c r="G165" s="38"/>
      <c r="H165" s="34"/>
      <c r="I165" s="2"/>
    </row>
    <row r="166" spans="1:9" ht="21.75" thickBot="1" x14ac:dyDescent="0.4">
      <c r="A166" s="30"/>
      <c r="B166" s="31"/>
      <c r="C166" s="31"/>
      <c r="D166" s="2"/>
      <c r="E166" s="329">
        <f>E162-G162</f>
        <v>18212</v>
      </c>
      <c r="F166" s="330"/>
      <c r="G166" s="331"/>
      <c r="I166" s="2"/>
    </row>
    <row r="167" spans="1:9" x14ac:dyDescent="0.25">
      <c r="A167" s="30"/>
      <c r="B167" s="31"/>
      <c r="C167" s="31"/>
      <c r="D167" s="2"/>
      <c r="E167" s="35"/>
      <c r="F167" s="36"/>
      <c r="G167" s="35"/>
      <c r="I167" s="2"/>
    </row>
    <row r="168" spans="1:9" ht="18.75" x14ac:dyDescent="0.3">
      <c r="A168" s="30"/>
      <c r="B168" s="31"/>
      <c r="C168" s="31"/>
      <c r="D168" s="2"/>
      <c r="E168" s="332" t="s">
        <v>11</v>
      </c>
      <c r="F168" s="332"/>
      <c r="G168" s="332"/>
      <c r="I168" s="2"/>
    </row>
    <row r="169" spans="1:9" x14ac:dyDescent="0.25">
      <c r="A169" s="30"/>
      <c r="B169" s="31"/>
      <c r="C169" s="31"/>
      <c r="D169" s="2"/>
      <c r="E169" s="35"/>
      <c r="F169" s="36"/>
      <c r="G169" s="35"/>
      <c r="I169" s="2"/>
    </row>
    <row r="170" spans="1:9" x14ac:dyDescent="0.25">
      <c r="A170" s="30"/>
      <c r="B170" s="31"/>
      <c r="C170" s="31"/>
      <c r="D170" s="2"/>
      <c r="E170" s="35"/>
      <c r="F170" s="36"/>
      <c r="G170" s="35"/>
      <c r="I170" s="2"/>
    </row>
    <row r="171" spans="1:9" x14ac:dyDescent="0.25">
      <c r="A171" s="30"/>
      <c r="B171" s="31"/>
      <c r="C171" s="31"/>
      <c r="D171" s="2"/>
      <c r="E171" s="35"/>
      <c r="F171" s="36"/>
      <c r="G171" s="35"/>
      <c r="I171" s="2"/>
    </row>
    <row r="172" spans="1:9" x14ac:dyDescent="0.25">
      <c r="A172" s="30"/>
      <c r="B172" s="31"/>
      <c r="C172" s="31"/>
      <c r="D172" s="2"/>
      <c r="E172" s="35"/>
      <c r="F172" s="36"/>
      <c r="G172" s="35"/>
      <c r="I172" s="2"/>
    </row>
    <row r="173" spans="1:9" ht="18.75" x14ac:dyDescent="0.3">
      <c r="A173" s="30"/>
      <c r="B173" s="31"/>
      <c r="C173" s="31"/>
      <c r="D173" s="2"/>
      <c r="E173" s="35"/>
      <c r="F173" s="39"/>
      <c r="G173" s="35"/>
      <c r="I173" s="2"/>
    </row>
    <row r="174" spans="1:9" x14ac:dyDescent="0.25">
      <c r="A174" s="30"/>
      <c r="B174" s="31"/>
      <c r="C174" s="31"/>
      <c r="D174" s="2"/>
      <c r="E174" s="35"/>
      <c r="F174" s="36"/>
      <c r="G174" s="35"/>
      <c r="I174" s="2"/>
    </row>
    <row r="175" spans="1:9" x14ac:dyDescent="0.25">
      <c r="A175" s="30"/>
      <c r="B175" s="31"/>
      <c r="C175" s="31"/>
      <c r="D175" s="2"/>
      <c r="E175" s="35"/>
      <c r="F175" s="36"/>
      <c r="G175" s="35"/>
      <c r="I175" s="2"/>
    </row>
    <row r="176" spans="1:9" x14ac:dyDescent="0.25">
      <c r="A176" s="30"/>
      <c r="B176" s="31"/>
      <c r="C176" s="31"/>
      <c r="D176" s="2"/>
      <c r="E176" s="35"/>
      <c r="F176" s="36"/>
      <c r="G176" s="35"/>
      <c r="I176" s="2"/>
    </row>
    <row r="177" spans="1:9" x14ac:dyDescent="0.25">
      <c r="A177" s="30"/>
      <c r="B177" s="31"/>
      <c r="C177" s="31"/>
      <c r="D177" s="2"/>
      <c r="E177" s="35"/>
      <c r="F177" s="36"/>
      <c r="G177" s="35"/>
      <c r="I177" s="2"/>
    </row>
    <row r="178" spans="1:9" x14ac:dyDescent="0.25">
      <c r="A178" s="30"/>
      <c r="B178" s="31"/>
      <c r="C178" s="31"/>
      <c r="D178" s="2"/>
      <c r="E178" s="35"/>
      <c r="F178" s="36"/>
      <c r="G178" s="35"/>
      <c r="I178" s="2"/>
    </row>
    <row r="179" spans="1:9" x14ac:dyDescent="0.25">
      <c r="A179" s="30"/>
      <c r="B179" s="31"/>
      <c r="C179" s="31"/>
      <c r="D179" s="2"/>
      <c r="E179" s="35"/>
      <c r="F179" s="36"/>
      <c r="G179" s="35"/>
      <c r="I179" s="2"/>
    </row>
  </sheetData>
  <mergeCells count="10">
    <mergeCell ref="W39:W40"/>
    <mergeCell ref="B1:G1"/>
    <mergeCell ref="B2:F2"/>
    <mergeCell ref="E166:G166"/>
    <mergeCell ref="E168:G168"/>
    <mergeCell ref="U39:U40"/>
    <mergeCell ref="N102:N103"/>
    <mergeCell ref="P102:P103"/>
    <mergeCell ref="M102:M103"/>
    <mergeCell ref="Q102:Q103"/>
  </mergeCells>
  <pageMargins left="0.31496062992125984" right="0.11811023622047245" top="1.25" bottom="0.31496062992125984" header="0.31496062992125984" footer="0.31496062992125984"/>
  <pageSetup scale="80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EC7D2-A31C-4514-88F3-8F6088B2F1B6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7B377-49A5-4705-B736-83095818A18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BE850-84FF-40CB-8864-FDF4B73A852F}">
  <sheetPr>
    <tabColor rgb="FFFF66FF"/>
  </sheetPr>
  <dimension ref="A1:AA49"/>
  <sheetViews>
    <sheetView tabSelected="1" topLeftCell="A4" workbookViewId="0">
      <selection activeCell="D18" sqref="D18"/>
    </sheetView>
  </sheetViews>
  <sheetFormatPr baseColWidth="10" defaultRowHeight="15.75" x14ac:dyDescent="0.25"/>
  <cols>
    <col min="1" max="1" width="4.7109375" style="114" customWidth="1"/>
    <col min="2" max="2" width="14.140625" customWidth="1"/>
    <col min="3" max="3" width="30.85546875" customWidth="1"/>
    <col min="4" max="4" width="13.85546875" bestFit="1" customWidth="1"/>
    <col min="5" max="5" width="5.7109375" bestFit="1" customWidth="1"/>
    <col min="6" max="6" width="16.7109375" customWidth="1"/>
    <col min="7" max="7" width="16.7109375" style="40" customWidth="1"/>
    <col min="8" max="8" width="21.5703125" style="132" customWidth="1"/>
    <col min="9" max="9" width="15.5703125" style="40" customWidth="1"/>
    <col min="10" max="10" width="33.140625" customWidth="1"/>
    <col min="11" max="11" width="18.28515625" customWidth="1"/>
    <col min="12" max="12" width="6.28515625" customWidth="1"/>
    <col min="13" max="14" width="21.5703125" customWidth="1"/>
    <col min="15" max="15" width="3.7109375" customWidth="1"/>
    <col min="16" max="16" width="15.42578125" customWidth="1"/>
    <col min="17" max="17" width="14" customWidth="1"/>
    <col min="18" max="19" width="18.28515625" customWidth="1"/>
    <col min="20" max="20" width="15.7109375" customWidth="1"/>
    <col min="22" max="22" width="35.85546875" customWidth="1"/>
    <col min="23" max="23" width="15.42578125" customWidth="1"/>
    <col min="24" max="24" width="13.140625" customWidth="1"/>
    <col min="25" max="25" width="14.7109375" customWidth="1"/>
  </cols>
  <sheetData>
    <row r="1" spans="1:24" ht="33.75" customHeight="1" thickTop="1" thickBot="1" x14ac:dyDescent="0.35">
      <c r="A1" s="213"/>
      <c r="B1" s="207" t="s">
        <v>164</v>
      </c>
      <c r="C1" s="208" t="s">
        <v>176</v>
      </c>
      <c r="D1" s="209" t="s">
        <v>5</v>
      </c>
      <c r="E1" s="210"/>
      <c r="F1" s="208" t="s">
        <v>223</v>
      </c>
      <c r="G1" s="208" t="s">
        <v>167</v>
      </c>
      <c r="I1" s="220" t="s">
        <v>164</v>
      </c>
      <c r="J1" s="216" t="s">
        <v>176</v>
      </c>
      <c r="K1" s="217" t="s">
        <v>5</v>
      </c>
      <c r="L1" s="218"/>
      <c r="M1" s="219" t="s">
        <v>167</v>
      </c>
      <c r="P1" s="349" t="s">
        <v>170</v>
      </c>
      <c r="Q1" s="350"/>
      <c r="R1" s="350"/>
      <c r="S1" s="351"/>
      <c r="V1" s="346" t="s">
        <v>163</v>
      </c>
      <c r="W1" s="347"/>
      <c r="X1" s="348"/>
    </row>
    <row r="2" spans="1:24" ht="25.5" customHeight="1" thickTop="1" x14ac:dyDescent="0.25">
      <c r="A2" s="214">
        <v>1</v>
      </c>
      <c r="B2" s="188">
        <v>44064</v>
      </c>
      <c r="C2" s="191" t="s">
        <v>175</v>
      </c>
      <c r="D2" s="192">
        <v>8515.7000000000007</v>
      </c>
      <c r="E2" s="194" t="s">
        <v>174</v>
      </c>
      <c r="F2" s="206" t="s">
        <v>182</v>
      </c>
      <c r="G2" s="133"/>
      <c r="I2" s="221">
        <v>44002</v>
      </c>
      <c r="J2" s="171" t="s">
        <v>178</v>
      </c>
      <c r="K2" s="232">
        <v>15580.51</v>
      </c>
      <c r="L2" s="172" t="s">
        <v>173</v>
      </c>
      <c r="M2" s="215">
        <v>44099</v>
      </c>
      <c r="P2" s="114" t="s">
        <v>164</v>
      </c>
      <c r="Q2" s="114" t="s">
        <v>165</v>
      </c>
      <c r="R2" s="114" t="s">
        <v>166</v>
      </c>
      <c r="S2" s="114" t="s">
        <v>167</v>
      </c>
      <c r="U2" s="117" t="s">
        <v>164</v>
      </c>
      <c r="V2" s="117" t="s">
        <v>165</v>
      </c>
      <c r="W2" s="117" t="s">
        <v>166</v>
      </c>
      <c r="X2" s="117" t="s">
        <v>167</v>
      </c>
    </row>
    <row r="3" spans="1:24" ht="27.75" customHeight="1" thickBot="1" x14ac:dyDescent="0.3">
      <c r="A3" s="114">
        <v>2</v>
      </c>
      <c r="B3" s="190">
        <v>44083</v>
      </c>
      <c r="C3" s="140" t="s">
        <v>184</v>
      </c>
      <c r="D3" s="193">
        <v>22244.02</v>
      </c>
      <c r="E3" s="196" t="s">
        <v>174</v>
      </c>
      <c r="F3" s="156" t="s">
        <v>182</v>
      </c>
      <c r="G3" s="133"/>
      <c r="I3" s="222">
        <v>44019</v>
      </c>
      <c r="J3" s="52" t="s">
        <v>179</v>
      </c>
      <c r="K3" s="233">
        <v>18086.080000000002</v>
      </c>
      <c r="L3" s="172" t="s">
        <v>173</v>
      </c>
      <c r="M3" s="167">
        <v>44099</v>
      </c>
      <c r="P3" s="116">
        <v>44035</v>
      </c>
      <c r="Q3" s="121">
        <v>1189</v>
      </c>
      <c r="R3" s="122">
        <v>17215.72</v>
      </c>
      <c r="S3" s="118">
        <v>44067</v>
      </c>
      <c r="U3" s="116">
        <v>43999</v>
      </c>
      <c r="V3" s="119">
        <v>132</v>
      </c>
      <c r="W3" s="120">
        <v>30243.62</v>
      </c>
      <c r="X3" s="118">
        <v>44034</v>
      </c>
    </row>
    <row r="4" spans="1:24" ht="32.25" thickBot="1" x14ac:dyDescent="0.3">
      <c r="A4" s="214">
        <v>3</v>
      </c>
      <c r="B4" s="279">
        <v>44104</v>
      </c>
      <c r="C4" s="186" t="s">
        <v>202</v>
      </c>
      <c r="D4" s="173">
        <v>24303.21</v>
      </c>
      <c r="E4" s="139" t="s">
        <v>173</v>
      </c>
      <c r="F4" s="281" t="s">
        <v>217</v>
      </c>
      <c r="G4" s="268">
        <v>44110</v>
      </c>
      <c r="H4" s="266"/>
      <c r="I4" s="223">
        <v>44033</v>
      </c>
      <c r="J4" s="52" t="s">
        <v>180</v>
      </c>
      <c r="K4" s="231">
        <v>10249.66</v>
      </c>
      <c r="L4" s="139" t="s">
        <v>174</v>
      </c>
      <c r="M4" s="167">
        <v>44099</v>
      </c>
      <c r="P4" s="116">
        <v>44039</v>
      </c>
      <c r="Q4" s="121">
        <v>1195</v>
      </c>
      <c r="R4" s="122">
        <v>19600.849999999999</v>
      </c>
      <c r="S4" s="118">
        <v>44067</v>
      </c>
      <c r="U4" s="116">
        <v>43995</v>
      </c>
      <c r="V4" s="119">
        <v>133</v>
      </c>
      <c r="W4" s="120">
        <v>5188.4799999999996</v>
      </c>
      <c r="X4" s="118">
        <v>44034</v>
      </c>
    </row>
    <row r="5" spans="1:24" ht="31.5" x14ac:dyDescent="0.25">
      <c r="A5" s="114">
        <v>4</v>
      </c>
      <c r="B5" s="280">
        <v>44107</v>
      </c>
      <c r="C5" s="197" t="s">
        <v>203</v>
      </c>
      <c r="D5" s="22">
        <v>7065.88</v>
      </c>
      <c r="E5" s="195" t="s">
        <v>173</v>
      </c>
      <c r="F5" s="281" t="s">
        <v>218</v>
      </c>
      <c r="G5" s="268">
        <v>44110</v>
      </c>
      <c r="I5" s="224">
        <v>44064</v>
      </c>
      <c r="J5" s="138" t="s">
        <v>175</v>
      </c>
      <c r="K5" s="137">
        <v>8515.7000000000007</v>
      </c>
      <c r="L5" s="154" t="s">
        <v>174</v>
      </c>
      <c r="M5" s="156" t="s">
        <v>182</v>
      </c>
      <c r="O5">
        <v>1</v>
      </c>
      <c r="P5" s="116">
        <v>44042</v>
      </c>
      <c r="Q5" s="121">
        <v>1220</v>
      </c>
      <c r="R5" s="122">
        <v>9804.11</v>
      </c>
      <c r="S5" s="118">
        <v>44067</v>
      </c>
      <c r="U5" s="116">
        <v>44004</v>
      </c>
      <c r="V5" s="119">
        <v>141</v>
      </c>
      <c r="W5" s="120">
        <v>16551.009999999998</v>
      </c>
      <c r="X5" s="118">
        <v>44034</v>
      </c>
    </row>
    <row r="6" spans="1:24" ht="16.5" thickBot="1" x14ac:dyDescent="0.3">
      <c r="A6" s="214">
        <v>5</v>
      </c>
      <c r="B6" s="199">
        <v>44109</v>
      </c>
      <c r="C6" s="211" t="s">
        <v>221</v>
      </c>
      <c r="D6" s="185">
        <v>17235.97</v>
      </c>
      <c r="E6" s="212" t="s">
        <v>173</v>
      </c>
      <c r="F6" s="285" t="s">
        <v>236</v>
      </c>
      <c r="G6" s="133">
        <v>44127</v>
      </c>
      <c r="I6" s="224">
        <v>44067</v>
      </c>
      <c r="J6" s="166" t="s">
        <v>181</v>
      </c>
      <c r="K6" s="120">
        <v>10981</v>
      </c>
      <c r="L6" s="139" t="s">
        <v>174</v>
      </c>
      <c r="M6" s="167">
        <v>44099</v>
      </c>
      <c r="O6">
        <v>2</v>
      </c>
      <c r="P6" s="116">
        <v>44043</v>
      </c>
      <c r="Q6" s="121">
        <v>1234</v>
      </c>
      <c r="R6" s="122">
        <v>11968.6</v>
      </c>
      <c r="S6" s="118">
        <v>44067</v>
      </c>
      <c r="U6" s="116">
        <v>44006</v>
      </c>
      <c r="V6" s="117">
        <v>144</v>
      </c>
      <c r="W6" s="115">
        <v>14103.63</v>
      </c>
      <c r="X6" s="118">
        <v>44034</v>
      </c>
    </row>
    <row r="7" spans="1:24" ht="19.5" thickBot="1" x14ac:dyDescent="0.35">
      <c r="A7" s="114">
        <v>6</v>
      </c>
      <c r="B7" s="243">
        <v>44111</v>
      </c>
      <c r="C7" s="356" t="s">
        <v>207</v>
      </c>
      <c r="D7" s="357">
        <v>19285.3</v>
      </c>
      <c r="E7" s="358" t="s">
        <v>173</v>
      </c>
      <c r="F7" s="361" t="s">
        <v>235</v>
      </c>
      <c r="G7" s="360" t="s">
        <v>234</v>
      </c>
      <c r="H7" s="359"/>
      <c r="I7" s="223">
        <v>44069</v>
      </c>
      <c r="J7" s="168" t="s">
        <v>183</v>
      </c>
      <c r="K7" s="234">
        <v>16446.27</v>
      </c>
      <c r="L7" s="139" t="s">
        <v>174</v>
      </c>
      <c r="M7" s="167">
        <v>44099</v>
      </c>
      <c r="O7">
        <v>3</v>
      </c>
      <c r="P7" s="116">
        <v>44047</v>
      </c>
      <c r="Q7" s="117">
        <v>1235</v>
      </c>
      <c r="R7" s="115">
        <v>14203.02</v>
      </c>
      <c r="S7" s="118">
        <v>44067</v>
      </c>
      <c r="U7" s="116">
        <v>44011</v>
      </c>
      <c r="V7" s="117">
        <v>150</v>
      </c>
      <c r="W7" s="115">
        <v>18181.38</v>
      </c>
      <c r="X7" s="118">
        <v>44034</v>
      </c>
    </row>
    <row r="8" spans="1:24" ht="16.5" thickBot="1" x14ac:dyDescent="0.3">
      <c r="A8" s="214">
        <v>7</v>
      </c>
      <c r="B8" s="250">
        <v>44112</v>
      </c>
      <c r="C8" s="242" t="s">
        <v>220</v>
      </c>
      <c r="D8" s="122">
        <v>4173.84</v>
      </c>
      <c r="E8" s="245" t="s">
        <v>173</v>
      </c>
      <c r="F8" s="352" t="s">
        <v>227</v>
      </c>
      <c r="G8" s="353"/>
      <c r="I8" s="223">
        <v>44071</v>
      </c>
      <c r="J8" s="168" t="s">
        <v>186</v>
      </c>
      <c r="K8" s="60">
        <v>20122.96</v>
      </c>
      <c r="L8" s="139" t="s">
        <v>174</v>
      </c>
      <c r="M8" s="167">
        <v>44099</v>
      </c>
      <c r="O8">
        <v>4</v>
      </c>
      <c r="P8" s="116">
        <v>44048</v>
      </c>
      <c r="Q8" s="117">
        <v>1241</v>
      </c>
      <c r="R8" s="115">
        <v>4690</v>
      </c>
      <c r="S8" s="118">
        <v>44067</v>
      </c>
      <c r="U8" s="116">
        <v>44015</v>
      </c>
      <c r="V8" s="117">
        <v>159</v>
      </c>
      <c r="W8" s="115">
        <v>20548.68</v>
      </c>
      <c r="X8" s="118">
        <v>44034</v>
      </c>
    </row>
    <row r="9" spans="1:24" ht="16.5" thickBot="1" x14ac:dyDescent="0.3">
      <c r="A9" s="114">
        <v>8</v>
      </c>
      <c r="B9" s="244">
        <v>44114</v>
      </c>
      <c r="C9" s="211" t="s">
        <v>209</v>
      </c>
      <c r="D9" s="283">
        <v>22161.23</v>
      </c>
      <c r="E9" s="284" t="s">
        <v>173</v>
      </c>
      <c r="F9" s="282" t="s">
        <v>236</v>
      </c>
      <c r="G9" s="133">
        <v>44127</v>
      </c>
      <c r="I9" s="223">
        <v>44074</v>
      </c>
      <c r="J9" s="168" t="s">
        <v>185</v>
      </c>
      <c r="K9" s="60">
        <v>8890.23</v>
      </c>
      <c r="L9" s="139" t="s">
        <v>174</v>
      </c>
      <c r="M9" s="167">
        <v>44099</v>
      </c>
      <c r="O9">
        <v>5</v>
      </c>
      <c r="P9" s="116">
        <v>44050</v>
      </c>
      <c r="Q9" s="117">
        <v>1247</v>
      </c>
      <c r="R9" s="115">
        <v>14876.51</v>
      </c>
      <c r="S9" s="118">
        <v>44067</v>
      </c>
      <c r="U9" s="116">
        <v>44022</v>
      </c>
      <c r="V9" s="117">
        <v>163</v>
      </c>
      <c r="W9" s="115">
        <v>20753.509999999998</v>
      </c>
      <c r="X9" s="118">
        <v>44034</v>
      </c>
    </row>
    <row r="10" spans="1:24" x14ac:dyDescent="0.25">
      <c r="A10" s="214">
        <v>9</v>
      </c>
      <c r="B10" s="189">
        <v>44117</v>
      </c>
      <c r="C10" s="286" t="s">
        <v>222</v>
      </c>
      <c r="D10" s="287">
        <v>18062.57</v>
      </c>
      <c r="E10" s="288" t="s">
        <v>173</v>
      </c>
      <c r="F10" s="282" t="s">
        <v>236</v>
      </c>
      <c r="G10" s="133">
        <v>44127</v>
      </c>
      <c r="I10" s="223">
        <v>44077</v>
      </c>
      <c r="J10" s="166" t="s">
        <v>187</v>
      </c>
      <c r="K10" s="60">
        <v>12668.46</v>
      </c>
      <c r="L10" s="139" t="s">
        <v>174</v>
      </c>
      <c r="M10" s="167">
        <v>44099</v>
      </c>
      <c r="O10">
        <v>6</v>
      </c>
      <c r="P10" s="116">
        <v>44051</v>
      </c>
      <c r="Q10" s="117">
        <v>1249</v>
      </c>
      <c r="R10" s="115">
        <v>11745.5</v>
      </c>
      <c r="S10" s="118">
        <v>44067</v>
      </c>
      <c r="U10" s="126" t="s">
        <v>169</v>
      </c>
      <c r="V10" s="127">
        <v>168</v>
      </c>
      <c r="W10" s="128">
        <v>54534.15</v>
      </c>
      <c r="X10" s="129" t="s">
        <v>168</v>
      </c>
    </row>
    <row r="11" spans="1:24" x14ac:dyDescent="0.25">
      <c r="A11" s="114">
        <v>10</v>
      </c>
      <c r="B11" s="189">
        <v>44120</v>
      </c>
      <c r="C11" s="286" t="s">
        <v>224</v>
      </c>
      <c r="D11" s="287">
        <v>19514.38</v>
      </c>
      <c r="E11" s="288" t="s">
        <v>173</v>
      </c>
      <c r="F11" s="282" t="s">
        <v>236</v>
      </c>
      <c r="G11" s="133">
        <v>44127</v>
      </c>
      <c r="I11" s="225">
        <v>44078</v>
      </c>
      <c r="J11" s="166" t="s">
        <v>188</v>
      </c>
      <c r="K11" s="60">
        <v>8667.7900000000009</v>
      </c>
      <c r="L11" s="139" t="s">
        <v>174</v>
      </c>
      <c r="M11" s="167">
        <v>44099</v>
      </c>
      <c r="O11">
        <v>7</v>
      </c>
      <c r="P11" s="116">
        <v>44053</v>
      </c>
      <c r="Q11" s="117">
        <v>1257</v>
      </c>
      <c r="R11" s="115">
        <v>8792.41</v>
      </c>
      <c r="S11" s="118">
        <v>44067</v>
      </c>
      <c r="U11" s="116">
        <v>44028</v>
      </c>
      <c r="V11" s="117">
        <v>173</v>
      </c>
      <c r="W11" s="115">
        <v>12095.09</v>
      </c>
      <c r="X11" s="118">
        <v>44034</v>
      </c>
    </row>
    <row r="12" spans="1:24" x14ac:dyDescent="0.25">
      <c r="A12" s="214">
        <v>11</v>
      </c>
      <c r="B12" s="189">
        <v>44121</v>
      </c>
      <c r="C12" s="286" t="s">
        <v>225</v>
      </c>
      <c r="D12" s="287">
        <v>4046</v>
      </c>
      <c r="E12" s="288" t="s">
        <v>173</v>
      </c>
      <c r="F12" s="282" t="s">
        <v>236</v>
      </c>
      <c r="G12" s="133">
        <v>44127</v>
      </c>
      <c r="I12" s="226">
        <v>44081</v>
      </c>
      <c r="J12" s="166" t="s">
        <v>189</v>
      </c>
      <c r="K12" s="60">
        <v>12042.58</v>
      </c>
      <c r="L12" s="139" t="s">
        <v>174</v>
      </c>
      <c r="M12" s="167">
        <v>44099</v>
      </c>
      <c r="O12">
        <v>8</v>
      </c>
      <c r="P12" s="116">
        <v>44056</v>
      </c>
      <c r="Q12" s="117">
        <v>1267</v>
      </c>
      <c r="R12" s="115">
        <v>16210.65</v>
      </c>
      <c r="S12" s="118">
        <v>44067</v>
      </c>
      <c r="U12" s="116">
        <v>44030</v>
      </c>
      <c r="V12" s="117">
        <v>174</v>
      </c>
      <c r="W12" s="115">
        <v>10086.85</v>
      </c>
      <c r="X12" s="118">
        <v>44034</v>
      </c>
    </row>
    <row r="13" spans="1:24" ht="16.5" thickBot="1" x14ac:dyDescent="0.3">
      <c r="A13" s="114">
        <v>12</v>
      </c>
      <c r="B13" s="205">
        <v>44123</v>
      </c>
      <c r="C13" s="286" t="s">
        <v>226</v>
      </c>
      <c r="D13" s="287">
        <v>10241.040000000001</v>
      </c>
      <c r="E13" s="288" t="s">
        <v>173</v>
      </c>
      <c r="F13" s="282" t="s">
        <v>236</v>
      </c>
      <c r="G13" s="133">
        <v>44127</v>
      </c>
      <c r="I13" s="227">
        <v>44082</v>
      </c>
      <c r="J13" s="169" t="s">
        <v>190</v>
      </c>
      <c r="K13" s="235">
        <v>16173.8</v>
      </c>
      <c r="L13" s="139" t="s">
        <v>174</v>
      </c>
      <c r="M13" s="170">
        <v>44099</v>
      </c>
      <c r="O13">
        <v>9</v>
      </c>
      <c r="P13" s="116">
        <v>44057</v>
      </c>
      <c r="Q13" s="121">
        <v>1300</v>
      </c>
      <c r="R13" s="115">
        <v>5123.49</v>
      </c>
      <c r="S13" s="130">
        <v>44069</v>
      </c>
      <c r="U13" s="116">
        <v>44032</v>
      </c>
      <c r="V13" s="117">
        <v>175</v>
      </c>
      <c r="W13" s="115">
        <v>14947.36</v>
      </c>
      <c r="X13" s="118">
        <v>44034</v>
      </c>
    </row>
    <row r="14" spans="1:24" ht="16.5" thickBot="1" x14ac:dyDescent="0.3">
      <c r="A14" s="214">
        <v>13</v>
      </c>
      <c r="B14" s="149">
        <v>44127</v>
      </c>
      <c r="C14" s="322" t="s">
        <v>233</v>
      </c>
      <c r="D14" s="142">
        <v>19725</v>
      </c>
      <c r="E14" s="323" t="s">
        <v>173</v>
      </c>
      <c r="F14" s="324"/>
      <c r="G14" s="133"/>
      <c r="I14" s="226">
        <v>44083</v>
      </c>
      <c r="J14" s="140" t="s">
        <v>184</v>
      </c>
      <c r="K14" s="142">
        <v>22244.02</v>
      </c>
      <c r="L14" s="139" t="s">
        <v>174</v>
      </c>
      <c r="M14" s="155" t="s">
        <v>182</v>
      </c>
      <c r="O14">
        <v>10</v>
      </c>
      <c r="P14" s="116">
        <v>44060</v>
      </c>
      <c r="Q14" s="117">
        <v>1275</v>
      </c>
      <c r="R14" s="115">
        <v>10919.15</v>
      </c>
      <c r="S14" s="118">
        <v>44067</v>
      </c>
      <c r="U14" s="116"/>
      <c r="V14" s="117"/>
      <c r="W14" s="115"/>
      <c r="X14" s="118"/>
    </row>
    <row r="15" spans="1:24" ht="16.5" thickBot="1" x14ac:dyDescent="0.3">
      <c r="A15" s="114">
        <v>14</v>
      </c>
      <c r="B15" s="149">
        <v>44131</v>
      </c>
      <c r="C15" s="322" t="s">
        <v>233</v>
      </c>
      <c r="D15" s="142">
        <v>13069.6</v>
      </c>
      <c r="E15" s="323" t="s">
        <v>173</v>
      </c>
      <c r="F15" s="324"/>
      <c r="G15" s="133"/>
      <c r="I15" s="226">
        <v>44088</v>
      </c>
      <c r="J15" s="237" t="s">
        <v>191</v>
      </c>
      <c r="K15" s="165">
        <v>14902.2</v>
      </c>
      <c r="L15" s="159" t="s">
        <v>174</v>
      </c>
      <c r="M15" s="160">
        <v>44103</v>
      </c>
      <c r="O15">
        <v>11</v>
      </c>
      <c r="P15" s="116">
        <v>44063</v>
      </c>
      <c r="Q15" s="117">
        <v>1289</v>
      </c>
      <c r="R15" s="115">
        <v>16344.3</v>
      </c>
      <c r="S15" s="118">
        <v>44067</v>
      </c>
      <c r="U15" s="116"/>
      <c r="V15" s="117"/>
      <c r="W15" s="115"/>
      <c r="X15" s="118"/>
    </row>
    <row r="16" spans="1:24" ht="16.5" thickBot="1" x14ac:dyDescent="0.3">
      <c r="A16" s="214">
        <v>15</v>
      </c>
      <c r="B16" s="149">
        <v>44134</v>
      </c>
      <c r="C16" s="322" t="s">
        <v>233</v>
      </c>
      <c r="D16" s="362">
        <v>13301</v>
      </c>
      <c r="E16" s="323" t="s">
        <v>173</v>
      </c>
      <c r="F16" s="324"/>
      <c r="G16" s="133"/>
      <c r="I16" s="226">
        <v>44091</v>
      </c>
      <c r="J16" s="237" t="s">
        <v>192</v>
      </c>
      <c r="K16" s="158">
        <v>19504</v>
      </c>
      <c r="L16" s="159" t="s">
        <v>174</v>
      </c>
      <c r="M16" s="160">
        <v>44102</v>
      </c>
      <c r="O16">
        <v>12</v>
      </c>
      <c r="P16" s="116">
        <v>44064</v>
      </c>
      <c r="Q16" s="123" t="s">
        <v>171</v>
      </c>
      <c r="R16" s="115">
        <v>8515.7000000000007</v>
      </c>
      <c r="S16" s="124"/>
      <c r="U16" s="116"/>
      <c r="V16" s="117"/>
      <c r="W16" s="115"/>
      <c r="X16" s="118"/>
    </row>
    <row r="17" spans="1:27" ht="16.5" thickBot="1" x14ac:dyDescent="0.3">
      <c r="A17" s="114">
        <v>16</v>
      </c>
      <c r="B17" s="223">
        <v>44138</v>
      </c>
      <c r="C17" s="322" t="s">
        <v>233</v>
      </c>
      <c r="D17" s="142">
        <v>17506</v>
      </c>
      <c r="E17" s="323" t="s">
        <v>173</v>
      </c>
      <c r="F17" s="324"/>
      <c r="G17" s="133"/>
      <c r="I17" s="226">
        <v>44093</v>
      </c>
      <c r="J17" s="237" t="s">
        <v>198</v>
      </c>
      <c r="K17" s="158">
        <v>12673.16</v>
      </c>
      <c r="L17" s="159" t="s">
        <v>173</v>
      </c>
      <c r="M17" s="160">
        <v>44102</v>
      </c>
      <c r="O17">
        <v>13</v>
      </c>
      <c r="P17" s="116">
        <v>44067</v>
      </c>
      <c r="Q17" s="123" t="s">
        <v>171</v>
      </c>
      <c r="R17" s="115">
        <v>10981</v>
      </c>
      <c r="S17" s="124"/>
    </row>
    <row r="18" spans="1:27" ht="16.5" thickBot="1" x14ac:dyDescent="0.3">
      <c r="A18" s="214">
        <v>17</v>
      </c>
      <c r="B18" s="223">
        <v>44141</v>
      </c>
      <c r="C18" s="322" t="s">
        <v>233</v>
      </c>
      <c r="D18" s="142">
        <v>13243</v>
      </c>
      <c r="E18" s="323" t="s">
        <v>173</v>
      </c>
      <c r="F18" s="324"/>
      <c r="G18" s="133"/>
      <c r="I18" s="226">
        <v>44096</v>
      </c>
      <c r="J18" s="236" t="s">
        <v>196</v>
      </c>
      <c r="K18" s="161">
        <v>15875.6</v>
      </c>
      <c r="L18" s="162" t="s">
        <v>174</v>
      </c>
      <c r="M18" s="160">
        <v>44102</v>
      </c>
      <c r="O18">
        <v>14</v>
      </c>
      <c r="P18" s="116"/>
      <c r="Q18" s="117"/>
      <c r="R18" s="115"/>
      <c r="S18" s="118"/>
      <c r="U18" s="116"/>
      <c r="V18" s="125"/>
      <c r="W18" s="115"/>
      <c r="X18" s="118"/>
    </row>
    <row r="19" spans="1:27" ht="16.5" thickBot="1" x14ac:dyDescent="0.3">
      <c r="A19" s="114">
        <v>18</v>
      </c>
      <c r="B19" s="149"/>
      <c r="C19" s="186"/>
      <c r="D19" s="22"/>
      <c r="E19" s="187"/>
      <c r="F19" s="43"/>
      <c r="G19" s="133"/>
      <c r="I19" s="226">
        <v>44099</v>
      </c>
      <c r="J19" s="237" t="s">
        <v>199</v>
      </c>
      <c r="K19" s="158">
        <v>16130.28</v>
      </c>
      <c r="L19" s="163" t="s">
        <v>173</v>
      </c>
      <c r="M19" s="164">
        <v>44103</v>
      </c>
      <c r="O19">
        <v>15</v>
      </c>
      <c r="P19" s="125"/>
      <c r="Q19" s="125"/>
      <c r="R19" s="125"/>
      <c r="S19" s="125"/>
      <c r="U19" s="125"/>
      <c r="V19" s="125"/>
      <c r="W19" s="125"/>
      <c r="X19" s="125"/>
    </row>
    <row r="20" spans="1:27" ht="33.75" customHeight="1" thickBot="1" x14ac:dyDescent="0.3">
      <c r="A20" s="214">
        <v>19</v>
      </c>
      <c r="B20" s="149"/>
      <c r="C20" s="186"/>
      <c r="D20" s="22"/>
      <c r="E20" s="187"/>
      <c r="F20" s="43"/>
      <c r="G20" s="133"/>
      <c r="I20" s="228">
        <v>44100</v>
      </c>
      <c r="J20" s="238" t="s">
        <v>200</v>
      </c>
      <c r="K20" s="161">
        <v>10643.61</v>
      </c>
      <c r="L20" s="174" t="s">
        <v>173</v>
      </c>
      <c r="M20" s="175">
        <v>44103</v>
      </c>
      <c r="P20" s="125"/>
      <c r="Q20" s="125"/>
      <c r="R20" s="125"/>
      <c r="S20" s="125"/>
    </row>
    <row r="21" spans="1:27" ht="16.5" thickBot="1" x14ac:dyDescent="0.3">
      <c r="A21" s="114">
        <v>20</v>
      </c>
      <c r="B21" s="149"/>
      <c r="C21" s="186"/>
      <c r="D21" s="22"/>
      <c r="E21" s="187"/>
      <c r="F21" s="43"/>
      <c r="G21" s="133"/>
      <c r="I21" s="229">
        <v>44104</v>
      </c>
      <c r="J21" s="177" t="s">
        <v>202</v>
      </c>
      <c r="K21" s="178">
        <v>24303.21</v>
      </c>
      <c r="L21" s="179" t="s">
        <v>173</v>
      </c>
      <c r="M21" s="246"/>
    </row>
    <row r="22" spans="1:27" ht="16.5" thickBot="1" x14ac:dyDescent="0.3">
      <c r="A22" s="214">
        <v>21</v>
      </c>
      <c r="B22" s="200"/>
      <c r="C22" s="201"/>
      <c r="D22" s="202"/>
      <c r="E22" s="203"/>
      <c r="F22" s="204"/>
      <c r="G22" s="133"/>
      <c r="I22" s="229"/>
      <c r="J22" s="177"/>
      <c r="K22" s="178"/>
      <c r="L22" s="179"/>
      <c r="M22" s="180"/>
    </row>
    <row r="23" spans="1:27" ht="16.5" thickBot="1" x14ac:dyDescent="0.3">
      <c r="B23" s="176"/>
      <c r="C23" s="177"/>
      <c r="D23" s="178"/>
      <c r="E23" s="179"/>
      <c r="F23" s="180"/>
      <c r="G23" s="133"/>
      <c r="I23" s="229"/>
      <c r="J23" s="177"/>
      <c r="K23" s="178"/>
      <c r="L23" s="179"/>
      <c r="M23" s="180"/>
      <c r="Z23" s="133"/>
      <c r="AA23" s="131"/>
    </row>
    <row r="24" spans="1:27" x14ac:dyDescent="0.25">
      <c r="A24" s="114" t="s">
        <v>205</v>
      </c>
      <c r="B24" s="136"/>
      <c r="C24" s="141"/>
      <c r="D24" s="157">
        <f>SUM(D2:D21)</f>
        <v>253693.74000000002</v>
      </c>
      <c r="E24" s="135"/>
      <c r="F24" s="131"/>
      <c r="G24" s="267"/>
      <c r="I24" s="230"/>
      <c r="J24" s="141"/>
      <c r="K24" s="157">
        <f>SUM(K2:K21)</f>
        <v>294701.12</v>
      </c>
      <c r="L24" s="135"/>
      <c r="M24" s="131"/>
      <c r="Z24" s="133"/>
      <c r="AA24" s="131"/>
    </row>
    <row r="25" spans="1:27" ht="21.75" thickBot="1" x14ac:dyDescent="0.4">
      <c r="B25" s="136"/>
      <c r="C25" s="143" t="s">
        <v>193</v>
      </c>
      <c r="D25" s="136"/>
      <c r="E25" s="132"/>
      <c r="I25" s="230"/>
      <c r="J25" s="143" t="s">
        <v>193</v>
      </c>
      <c r="K25" s="136"/>
      <c r="L25" s="132"/>
      <c r="Z25" s="133"/>
      <c r="AA25" s="131"/>
    </row>
    <row r="26" spans="1:27" ht="21" x14ac:dyDescent="0.35">
      <c r="B26" s="134"/>
      <c r="C26" s="135"/>
      <c r="D26" s="131"/>
      <c r="I26" s="148"/>
      <c r="J26" s="150"/>
      <c r="K26" s="151"/>
      <c r="L26" s="152"/>
      <c r="M26" s="153"/>
      <c r="Z26" s="133"/>
      <c r="AA26" s="131"/>
    </row>
    <row r="27" spans="1:27" ht="21.75" thickBot="1" x14ac:dyDescent="0.4">
      <c r="B27" s="134"/>
      <c r="C27" s="135"/>
      <c r="D27" s="131"/>
      <c r="I27" s="147" t="s">
        <v>197</v>
      </c>
      <c r="J27" s="144" t="s">
        <v>194</v>
      </c>
      <c r="K27" s="144">
        <v>10249.66</v>
      </c>
      <c r="L27" s="145" t="s">
        <v>195</v>
      </c>
      <c r="M27" s="146"/>
      <c r="Z27" s="133"/>
      <c r="AA27" s="131"/>
    </row>
    <row r="28" spans="1:27" x14ac:dyDescent="0.25">
      <c r="B28" s="136"/>
      <c r="C28" s="136"/>
      <c r="D28" s="136"/>
      <c r="Z28" s="136"/>
      <c r="AA28" s="136"/>
    </row>
    <row r="29" spans="1:27" x14ac:dyDescent="0.25">
      <c r="I29" s="230"/>
      <c r="J29" s="141"/>
      <c r="K29" s="136"/>
      <c r="R29" s="131"/>
    </row>
    <row r="30" spans="1:27" x14ac:dyDescent="0.25">
      <c r="R30" s="131"/>
    </row>
    <row r="31" spans="1:27" x14ac:dyDescent="0.25">
      <c r="R31" s="131"/>
    </row>
    <row r="32" spans="1:27" x14ac:dyDescent="0.25">
      <c r="R32" s="131"/>
    </row>
    <row r="33" spans="18:23" x14ac:dyDescent="0.25">
      <c r="R33" s="131"/>
    </row>
    <row r="34" spans="18:23" x14ac:dyDescent="0.25">
      <c r="R34" s="183"/>
    </row>
    <row r="35" spans="18:23" x14ac:dyDescent="0.25">
      <c r="R35" s="131"/>
    </row>
    <row r="36" spans="18:23" x14ac:dyDescent="0.25">
      <c r="R36" s="131"/>
    </row>
    <row r="37" spans="18:23" x14ac:dyDescent="0.25">
      <c r="R37" s="131"/>
    </row>
    <row r="38" spans="18:23" x14ac:dyDescent="0.25">
      <c r="R38" s="131"/>
    </row>
    <row r="39" spans="18:23" x14ac:dyDescent="0.25">
      <c r="R39" s="131"/>
    </row>
    <row r="40" spans="18:23" x14ac:dyDescent="0.25">
      <c r="R40" s="131"/>
    </row>
    <row r="41" spans="18:23" x14ac:dyDescent="0.25">
      <c r="R41" s="184"/>
    </row>
    <row r="48" spans="18:23" x14ac:dyDescent="0.25">
      <c r="U48" s="136"/>
      <c r="V48" s="141"/>
      <c r="W48" s="136"/>
    </row>
    <row r="49" spans="21:23" x14ac:dyDescent="0.25">
      <c r="U49" s="136"/>
      <c r="V49" s="136"/>
      <c r="W49" s="136"/>
    </row>
  </sheetData>
  <sortState xmlns:xlrd2="http://schemas.microsoft.com/office/spreadsheetml/2017/richdata2" ref="B2:F21">
    <sortCondition ref="B2:B21"/>
  </sortState>
  <mergeCells count="3">
    <mergeCell ref="V1:X1"/>
    <mergeCell ref="P1:S1"/>
    <mergeCell ref="F8:G8"/>
  </mergeCells>
  <pageMargins left="0.16" right="0.16" top="0.39" bottom="0.45" header="0.3" footer="0.3"/>
  <pageSetup orientation="landscape" horizontalDpi="0" verticalDpi="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EB7EA-BABE-437F-95E9-7F16E50125C1}">
  <dimension ref="A1"/>
  <sheetViews>
    <sheetView workbookViewId="0">
      <selection activeCell="G12" sqref="G12"/>
    </sheetView>
  </sheetViews>
  <sheetFormatPr baseColWidth="10" defaultRowHeight="15" x14ac:dyDescent="0.25"/>
  <cols>
    <col min="4" max="4" width="20.28515625" customWidth="1"/>
    <col min="5" max="5" width="24.28515625" customWidth="1"/>
  </cols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63EC9-AEB0-489A-B259-90327C71B12A}">
  <sheetPr>
    <tabColor rgb="FFFF0000"/>
  </sheetPr>
  <dimension ref="A2:G40"/>
  <sheetViews>
    <sheetView topLeftCell="A16" workbookViewId="0">
      <selection activeCell="B39" sqref="B39"/>
    </sheetView>
  </sheetViews>
  <sheetFormatPr baseColWidth="10" defaultRowHeight="15" x14ac:dyDescent="0.25"/>
  <cols>
    <col min="1" max="1" width="3.85546875" style="253" customWidth="1"/>
    <col min="2" max="2" width="15" style="253" customWidth="1"/>
    <col min="3" max="3" width="26.42578125" style="253" customWidth="1"/>
    <col min="4" max="4" width="15" style="253" customWidth="1"/>
    <col min="5" max="5" width="15.85546875" style="253" bestFit="1" customWidth="1"/>
    <col min="6" max="6" width="21.42578125" style="253" customWidth="1"/>
    <col min="7" max="7" width="11.42578125" style="253"/>
    <col min="8" max="16384" width="11.42578125" style="254"/>
  </cols>
  <sheetData>
    <row r="2" spans="2:7" ht="21.75" thickBot="1" x14ac:dyDescent="0.4">
      <c r="B2" s="252"/>
      <c r="C2" s="252"/>
      <c r="D2" s="252"/>
    </row>
    <row r="3" spans="2:7" ht="38.25" thickBot="1" x14ac:dyDescent="0.35">
      <c r="B3" s="256" t="s">
        <v>212</v>
      </c>
      <c r="C3" s="257" t="s">
        <v>213</v>
      </c>
      <c r="D3" s="257" t="s">
        <v>166</v>
      </c>
      <c r="E3" s="258"/>
      <c r="F3" s="259" t="s">
        <v>211</v>
      </c>
    </row>
    <row r="4" spans="2:7" ht="15.75" x14ac:dyDescent="0.25">
      <c r="B4" s="188">
        <v>44064</v>
      </c>
      <c r="C4" s="191" t="s">
        <v>175</v>
      </c>
      <c r="D4" s="192">
        <v>8515.7000000000007</v>
      </c>
      <c r="E4" s="194" t="s">
        <v>174</v>
      </c>
      <c r="F4" s="206" t="s">
        <v>182</v>
      </c>
      <c r="G4" s="132"/>
    </row>
    <row r="5" spans="2:7" ht="16.5" thickBot="1" x14ac:dyDescent="0.3">
      <c r="B5" s="190">
        <v>44083</v>
      </c>
      <c r="C5" s="140" t="s">
        <v>184</v>
      </c>
      <c r="D5" s="193">
        <v>22244.02</v>
      </c>
      <c r="E5" s="196" t="s">
        <v>174</v>
      </c>
      <c r="F5" s="156" t="s">
        <v>182</v>
      </c>
      <c r="G5" s="132"/>
    </row>
    <row r="6" spans="2:7" ht="19.5" thickBot="1" x14ac:dyDescent="0.35">
      <c r="B6" s="248">
        <v>44104</v>
      </c>
      <c r="C6" s="186" t="s">
        <v>202</v>
      </c>
      <c r="D6" s="173">
        <v>24303.21</v>
      </c>
      <c r="E6" s="247" t="s">
        <v>173</v>
      </c>
      <c r="F6" s="262" t="s">
        <v>210</v>
      </c>
      <c r="G6" s="132"/>
    </row>
    <row r="7" spans="2:7" ht="18.75" x14ac:dyDescent="0.3">
      <c r="B7" s="249">
        <v>44107</v>
      </c>
      <c r="C7" s="197" t="s">
        <v>203</v>
      </c>
      <c r="D7" s="22">
        <v>7065.88</v>
      </c>
      <c r="E7" s="263" t="s">
        <v>173</v>
      </c>
      <c r="F7" s="262" t="s">
        <v>206</v>
      </c>
      <c r="G7" s="132"/>
    </row>
    <row r="8" spans="2:7" ht="22.5" customHeight="1" x14ac:dyDescent="0.3">
      <c r="B8" s="199">
        <v>44109</v>
      </c>
      <c r="C8" s="211" t="s">
        <v>204</v>
      </c>
      <c r="D8" s="185">
        <v>17235.91</v>
      </c>
      <c r="E8" s="212" t="s">
        <v>173</v>
      </c>
      <c r="F8" s="265" t="s">
        <v>214</v>
      </c>
      <c r="G8" s="132"/>
    </row>
    <row r="9" spans="2:7" ht="24" customHeight="1" x14ac:dyDescent="0.25">
      <c r="B9" s="243">
        <v>44111</v>
      </c>
      <c r="C9" s="242" t="s">
        <v>207</v>
      </c>
      <c r="D9" s="122">
        <v>19285.3</v>
      </c>
      <c r="E9" s="239" t="s">
        <v>173</v>
      </c>
      <c r="F9" s="43"/>
      <c r="G9" s="132"/>
    </row>
    <row r="10" spans="2:7" ht="45.75" thickBot="1" x14ac:dyDescent="0.3">
      <c r="B10" s="264">
        <v>44112</v>
      </c>
      <c r="C10" s="242" t="s">
        <v>208</v>
      </c>
      <c r="D10" s="128">
        <v>4194.24</v>
      </c>
      <c r="E10" s="260" t="s">
        <v>173</v>
      </c>
      <c r="F10" s="261" t="s">
        <v>215</v>
      </c>
    </row>
    <row r="11" spans="2:7" ht="24.75" customHeight="1" thickBot="1" x14ac:dyDescent="0.3">
      <c r="B11" s="244">
        <v>44114</v>
      </c>
      <c r="C11" s="242" t="s">
        <v>209</v>
      </c>
      <c r="D11" s="240">
        <v>22161.23</v>
      </c>
      <c r="E11" s="241" t="s">
        <v>173</v>
      </c>
      <c r="F11" s="43"/>
    </row>
    <row r="12" spans="2:7" ht="15.75" x14ac:dyDescent="0.25">
      <c r="B12" s="189"/>
      <c r="C12" s="198"/>
      <c r="D12" s="22"/>
      <c r="E12" s="187"/>
      <c r="F12" s="43"/>
    </row>
    <row r="13" spans="2:7" ht="15.75" x14ac:dyDescent="0.25">
      <c r="B13" s="189"/>
      <c r="C13" s="198"/>
      <c r="D13" s="22"/>
      <c r="E13" s="187"/>
      <c r="F13" s="43"/>
    </row>
    <row r="14" spans="2:7" ht="15" customHeight="1" x14ac:dyDescent="0.35">
      <c r="B14" s="251"/>
      <c r="C14" s="251"/>
      <c r="D14" s="251"/>
      <c r="E14" s="251"/>
    </row>
    <row r="15" spans="2:7" ht="15" customHeight="1" x14ac:dyDescent="0.35">
      <c r="B15" s="251"/>
      <c r="C15" s="251"/>
      <c r="D15" s="251"/>
      <c r="E15" s="251"/>
    </row>
    <row r="17" spans="2:5" ht="18.75" x14ac:dyDescent="0.3">
      <c r="B17" s="255"/>
      <c r="C17" s="255"/>
    </row>
    <row r="19" spans="2:5" ht="15" customHeight="1" x14ac:dyDescent="0.35">
      <c r="B19" s="251"/>
      <c r="C19" s="251"/>
      <c r="D19" s="251"/>
      <c r="E19" s="251"/>
    </row>
    <row r="20" spans="2:5" ht="15" customHeight="1" x14ac:dyDescent="0.35">
      <c r="B20" s="251"/>
      <c r="C20" s="251"/>
      <c r="D20" s="251"/>
      <c r="E20" s="251"/>
    </row>
    <row r="36" spans="3:5" ht="18.75" x14ac:dyDescent="0.3">
      <c r="C36" s="272">
        <v>166.74</v>
      </c>
      <c r="D36" s="273">
        <v>71</v>
      </c>
      <c r="E36" s="273">
        <f>C36*D36</f>
        <v>11838.54</v>
      </c>
    </row>
    <row r="37" spans="3:5" ht="18.75" x14ac:dyDescent="0.3">
      <c r="C37" s="272">
        <v>112.88</v>
      </c>
      <c r="D37" s="273">
        <v>68</v>
      </c>
      <c r="E37" s="273">
        <f>C37*D37</f>
        <v>7675.84</v>
      </c>
    </row>
    <row r="38" spans="3:5" ht="16.5" thickBot="1" x14ac:dyDescent="0.3">
      <c r="C38" s="274"/>
      <c r="D38" s="275"/>
      <c r="E38" s="276">
        <v>0</v>
      </c>
    </row>
    <row r="39" spans="3:5" ht="18.75" x14ac:dyDescent="0.3">
      <c r="D39" s="354" t="s">
        <v>219</v>
      </c>
      <c r="E39" s="277">
        <f>SUM(E36:E38)</f>
        <v>19514.38</v>
      </c>
    </row>
    <row r="40" spans="3:5" ht="15.75" thickBot="1" x14ac:dyDescent="0.3">
      <c r="D40" s="355"/>
      <c r="E40" s="278"/>
    </row>
  </sheetData>
  <mergeCells count="1">
    <mergeCell ref="D39:D40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F2ED6-4210-4955-AE94-22DF99946DC6}">
  <sheetPr>
    <tabColor theme="7" tint="-0.249977111117893"/>
  </sheetPr>
  <dimension ref="A1:I72"/>
  <sheetViews>
    <sheetView topLeftCell="A40" workbookViewId="0">
      <selection activeCell="E16" sqref="E16"/>
    </sheetView>
  </sheetViews>
  <sheetFormatPr baseColWidth="10" defaultRowHeight="15" x14ac:dyDescent="0.25"/>
  <cols>
    <col min="1" max="1" width="11.42578125" style="1"/>
    <col min="2" max="2" width="10.5703125" style="40" customWidth="1"/>
    <col min="3" max="3" width="8.7109375" style="40" hidden="1" customWidth="1"/>
    <col min="4" max="4" width="29.5703125" customWidth="1"/>
    <col min="5" max="5" width="14.140625" style="41" bestFit="1" customWidth="1"/>
    <col min="6" max="6" width="18.85546875" style="42" customWidth="1"/>
    <col min="7" max="7" width="18" style="41" customWidth="1"/>
    <col min="8" max="8" width="14.140625" customWidth="1"/>
    <col min="9" max="9" width="3.42578125" customWidth="1"/>
  </cols>
  <sheetData>
    <row r="1" spans="1:9" ht="19.5" thickBot="1" x14ac:dyDescent="0.35">
      <c r="B1" s="325" t="s">
        <v>28</v>
      </c>
      <c r="C1" s="326"/>
      <c r="D1" s="326"/>
      <c r="E1" s="326"/>
      <c r="F1" s="326"/>
      <c r="G1" s="327"/>
      <c r="I1" s="2"/>
    </row>
    <row r="2" spans="1:9" ht="21" x14ac:dyDescent="0.35">
      <c r="A2" s="3"/>
      <c r="B2" s="328" t="s">
        <v>0</v>
      </c>
      <c r="C2" s="328"/>
      <c r="D2" s="328"/>
      <c r="E2" s="328"/>
      <c r="F2" s="328"/>
      <c r="G2" s="4"/>
      <c r="H2" s="5"/>
      <c r="I2" s="2"/>
    </row>
    <row r="3" spans="1:9" ht="46.5" thickBot="1" x14ac:dyDescent="0.35">
      <c r="A3" s="6" t="s">
        <v>1</v>
      </c>
      <c r="B3" s="7" t="s">
        <v>2</v>
      </c>
      <c r="C3" s="8" t="s">
        <v>3</v>
      </c>
      <c r="D3" s="9" t="s">
        <v>4</v>
      </c>
      <c r="E3" s="10" t="s">
        <v>5</v>
      </c>
      <c r="F3" s="11" t="s">
        <v>6</v>
      </c>
      <c r="G3" s="12" t="s">
        <v>7</v>
      </c>
      <c r="H3" s="13" t="s">
        <v>8</v>
      </c>
      <c r="I3" s="2"/>
    </row>
    <row r="4" spans="1:9" ht="16.5" thickTop="1" x14ac:dyDescent="0.25">
      <c r="A4" s="43">
        <v>43868</v>
      </c>
      <c r="B4" s="44">
        <v>681</v>
      </c>
      <c r="C4" s="45"/>
      <c r="D4" s="46" t="s">
        <v>16</v>
      </c>
      <c r="E4" s="17">
        <v>4548</v>
      </c>
      <c r="F4" s="47">
        <v>43880</v>
      </c>
      <c r="G4" s="19">
        <v>4548</v>
      </c>
      <c r="H4" s="20">
        <f t="shared" ref="H4:H54" si="0">E4-G4</f>
        <v>0</v>
      </c>
      <c r="I4" s="2"/>
    </row>
    <row r="5" spans="1:9" ht="15.75" x14ac:dyDescent="0.25">
      <c r="A5" s="43">
        <v>43869</v>
      </c>
      <c r="B5" s="44">
        <v>682</v>
      </c>
      <c r="C5" s="45"/>
      <c r="D5" s="46" t="s">
        <v>18</v>
      </c>
      <c r="E5" s="17">
        <v>60</v>
      </c>
      <c r="F5" s="47">
        <v>43873</v>
      </c>
      <c r="G5" s="19">
        <v>60</v>
      </c>
      <c r="H5" s="20">
        <f t="shared" si="0"/>
        <v>0</v>
      </c>
    </row>
    <row r="6" spans="1:9" ht="15.75" x14ac:dyDescent="0.25">
      <c r="A6" s="43">
        <v>43869</v>
      </c>
      <c r="B6" s="44">
        <v>683</v>
      </c>
      <c r="C6" s="45"/>
      <c r="D6" s="46" t="s">
        <v>17</v>
      </c>
      <c r="E6" s="17">
        <v>32921</v>
      </c>
      <c r="F6" s="47">
        <v>43871</v>
      </c>
      <c r="G6" s="19">
        <v>32921</v>
      </c>
      <c r="H6" s="20">
        <f t="shared" si="0"/>
        <v>0</v>
      </c>
    </row>
    <row r="7" spans="1:9" ht="15.75" x14ac:dyDescent="0.25">
      <c r="A7" s="48">
        <v>43871</v>
      </c>
      <c r="B7" s="44">
        <v>684</v>
      </c>
      <c r="C7" s="45"/>
      <c r="D7" s="49" t="s">
        <v>13</v>
      </c>
      <c r="E7" s="21">
        <v>4850</v>
      </c>
      <c r="F7" s="47">
        <v>43873</v>
      </c>
      <c r="G7" s="19">
        <v>4850</v>
      </c>
      <c r="H7" s="20">
        <f t="shared" si="0"/>
        <v>0</v>
      </c>
    </row>
    <row r="8" spans="1:9" ht="15.75" x14ac:dyDescent="0.25">
      <c r="A8" s="43">
        <v>43872</v>
      </c>
      <c r="B8" s="44">
        <v>685</v>
      </c>
      <c r="C8" s="45"/>
      <c r="D8" s="50" t="s">
        <v>18</v>
      </c>
      <c r="E8" s="22">
        <v>10484</v>
      </c>
      <c r="F8" s="47">
        <v>43876</v>
      </c>
      <c r="G8" s="19">
        <v>10484</v>
      </c>
      <c r="H8" s="20">
        <f t="shared" si="0"/>
        <v>0</v>
      </c>
    </row>
    <row r="9" spans="1:9" ht="15.75" x14ac:dyDescent="0.25">
      <c r="A9" s="43">
        <v>43873</v>
      </c>
      <c r="B9" s="44">
        <v>686</v>
      </c>
      <c r="C9" s="45"/>
      <c r="D9" s="46" t="s">
        <v>14</v>
      </c>
      <c r="E9" s="22">
        <v>3797</v>
      </c>
      <c r="F9" s="47">
        <v>43876</v>
      </c>
      <c r="G9" s="19">
        <v>3797</v>
      </c>
      <c r="H9" s="20">
        <f t="shared" si="0"/>
        <v>0</v>
      </c>
    </row>
    <row r="10" spans="1:9" ht="15.75" x14ac:dyDescent="0.25">
      <c r="A10" s="43">
        <v>43842</v>
      </c>
      <c r="B10" s="44">
        <v>687</v>
      </c>
      <c r="C10" s="45"/>
      <c r="D10" s="46" t="s">
        <v>13</v>
      </c>
      <c r="E10" s="22">
        <v>5466</v>
      </c>
      <c r="F10" s="47">
        <v>43876</v>
      </c>
      <c r="G10" s="19">
        <v>5466</v>
      </c>
      <c r="H10" s="20">
        <f t="shared" si="0"/>
        <v>0</v>
      </c>
    </row>
    <row r="11" spans="1:9" ht="15.75" x14ac:dyDescent="0.25">
      <c r="A11" s="43">
        <v>43875</v>
      </c>
      <c r="B11" s="44">
        <v>688</v>
      </c>
      <c r="C11" s="45"/>
      <c r="D11" s="46" t="s">
        <v>18</v>
      </c>
      <c r="E11" s="17">
        <v>90</v>
      </c>
      <c r="F11" s="47">
        <v>43876</v>
      </c>
      <c r="G11" s="19">
        <v>90</v>
      </c>
      <c r="H11" s="20">
        <f t="shared" si="0"/>
        <v>0</v>
      </c>
    </row>
    <row r="12" spans="1:9" ht="15.75" x14ac:dyDescent="0.25">
      <c r="A12" s="43">
        <v>43875</v>
      </c>
      <c r="B12" s="44">
        <v>689</v>
      </c>
      <c r="C12" s="51"/>
      <c r="D12" s="52" t="s">
        <v>17</v>
      </c>
      <c r="E12" s="17">
        <v>29814</v>
      </c>
      <c r="F12" s="47">
        <v>43877</v>
      </c>
      <c r="G12" s="19">
        <v>29814</v>
      </c>
      <c r="H12" s="20">
        <f t="shared" si="0"/>
        <v>0</v>
      </c>
    </row>
    <row r="13" spans="1:9" ht="15.75" x14ac:dyDescent="0.25">
      <c r="A13" s="43">
        <v>43875</v>
      </c>
      <c r="B13" s="44">
        <v>690</v>
      </c>
      <c r="C13" s="53"/>
      <c r="D13" s="46" t="s">
        <v>15</v>
      </c>
      <c r="E13" s="17">
        <v>32019</v>
      </c>
      <c r="F13" s="47">
        <v>43875</v>
      </c>
      <c r="G13" s="19">
        <v>32019</v>
      </c>
      <c r="H13" s="20">
        <f t="shared" si="0"/>
        <v>0</v>
      </c>
    </row>
    <row r="14" spans="1:9" ht="15.75" x14ac:dyDescent="0.25">
      <c r="A14" s="43">
        <v>43875</v>
      </c>
      <c r="B14" s="44">
        <v>691</v>
      </c>
      <c r="C14" s="51"/>
      <c r="D14" s="52" t="s">
        <v>13</v>
      </c>
      <c r="E14" s="17">
        <v>4717</v>
      </c>
      <c r="F14" s="47">
        <v>43878</v>
      </c>
      <c r="G14" s="19">
        <v>4717</v>
      </c>
      <c r="H14" s="20">
        <f t="shared" si="0"/>
        <v>0</v>
      </c>
    </row>
    <row r="15" spans="1:9" ht="15.75" x14ac:dyDescent="0.25">
      <c r="A15" s="43">
        <v>43875</v>
      </c>
      <c r="B15" s="44">
        <v>692</v>
      </c>
      <c r="C15" s="53"/>
      <c r="D15" s="46" t="s">
        <v>22</v>
      </c>
      <c r="E15" s="17">
        <v>1747</v>
      </c>
      <c r="F15" s="47">
        <v>43876</v>
      </c>
      <c r="G15" s="19">
        <v>1747</v>
      </c>
      <c r="H15" s="20">
        <f t="shared" si="0"/>
        <v>0</v>
      </c>
    </row>
    <row r="16" spans="1:9" ht="15.75" x14ac:dyDescent="0.25">
      <c r="A16" s="43">
        <v>43876</v>
      </c>
      <c r="B16" s="44">
        <v>693</v>
      </c>
      <c r="C16" s="51"/>
      <c r="D16" s="46" t="s">
        <v>29</v>
      </c>
      <c r="E16" s="17">
        <v>1905</v>
      </c>
      <c r="F16" s="47">
        <v>43877</v>
      </c>
      <c r="G16" s="19">
        <v>1905</v>
      </c>
      <c r="H16" s="20">
        <f t="shared" si="0"/>
        <v>0</v>
      </c>
    </row>
    <row r="17" spans="1:8" ht="15.75" x14ac:dyDescent="0.25">
      <c r="A17" s="43">
        <v>43877</v>
      </c>
      <c r="B17" s="44">
        <v>694</v>
      </c>
      <c r="C17" s="53"/>
      <c r="D17" s="46" t="s">
        <v>19</v>
      </c>
      <c r="E17" s="17">
        <v>10865</v>
      </c>
      <c r="F17" s="47">
        <v>43878</v>
      </c>
      <c r="G17" s="19">
        <v>10865</v>
      </c>
      <c r="H17" s="20">
        <f t="shared" si="0"/>
        <v>0</v>
      </c>
    </row>
    <row r="18" spans="1:8" ht="15.75" x14ac:dyDescent="0.25">
      <c r="A18" s="43">
        <v>43878</v>
      </c>
      <c r="B18" s="44">
        <v>695</v>
      </c>
      <c r="C18" s="51"/>
      <c r="D18" s="46" t="s">
        <v>13</v>
      </c>
      <c r="E18" s="17">
        <v>5581</v>
      </c>
      <c r="F18" s="47">
        <v>43880</v>
      </c>
      <c r="G18" s="19">
        <v>5581</v>
      </c>
      <c r="H18" s="20">
        <f t="shared" si="0"/>
        <v>0</v>
      </c>
    </row>
    <row r="19" spans="1:8" ht="15.75" x14ac:dyDescent="0.25">
      <c r="A19" s="43">
        <v>43878</v>
      </c>
      <c r="B19" s="44">
        <v>696</v>
      </c>
      <c r="C19" s="53"/>
      <c r="D19" s="52" t="s">
        <v>19</v>
      </c>
      <c r="E19" s="17">
        <v>1564</v>
      </c>
      <c r="F19" s="47">
        <v>43878</v>
      </c>
      <c r="G19" s="19">
        <v>1564</v>
      </c>
      <c r="H19" s="20">
        <f t="shared" si="0"/>
        <v>0</v>
      </c>
    </row>
    <row r="20" spans="1:8" ht="15.75" x14ac:dyDescent="0.25">
      <c r="A20" s="43">
        <v>43879</v>
      </c>
      <c r="B20" s="44">
        <v>697</v>
      </c>
      <c r="C20" s="51"/>
      <c r="D20" s="46" t="s">
        <v>18</v>
      </c>
      <c r="E20" s="17">
        <v>2673</v>
      </c>
      <c r="F20" s="47">
        <v>43887</v>
      </c>
      <c r="G20" s="19">
        <v>2673</v>
      </c>
      <c r="H20" s="20">
        <f t="shared" si="0"/>
        <v>0</v>
      </c>
    </row>
    <row r="21" spans="1:8" ht="15.75" x14ac:dyDescent="0.25">
      <c r="A21" s="43">
        <v>43879</v>
      </c>
      <c r="B21" s="44">
        <v>698</v>
      </c>
      <c r="C21" s="51"/>
      <c r="D21" s="46" t="s">
        <v>21</v>
      </c>
      <c r="E21" s="17">
        <v>2253</v>
      </c>
      <c r="F21" s="47">
        <v>43881</v>
      </c>
      <c r="G21" s="19">
        <v>2253</v>
      </c>
      <c r="H21" s="20">
        <f t="shared" si="0"/>
        <v>0</v>
      </c>
    </row>
    <row r="22" spans="1:8" ht="15.75" x14ac:dyDescent="0.25">
      <c r="A22" s="43">
        <v>43880</v>
      </c>
      <c r="B22" s="44">
        <v>699</v>
      </c>
      <c r="C22" s="51"/>
      <c r="D22" s="46" t="s">
        <v>15</v>
      </c>
      <c r="E22" s="17">
        <v>35897</v>
      </c>
      <c r="F22" s="47">
        <v>43882</v>
      </c>
      <c r="G22" s="19">
        <v>35897</v>
      </c>
      <c r="H22" s="20">
        <f t="shared" si="0"/>
        <v>0</v>
      </c>
    </row>
    <row r="23" spans="1:8" ht="15.75" x14ac:dyDescent="0.25">
      <c r="A23" s="43">
        <v>43880</v>
      </c>
      <c r="B23" s="44">
        <v>700</v>
      </c>
      <c r="C23" s="51"/>
      <c r="D23" s="46" t="s">
        <v>30</v>
      </c>
      <c r="E23" s="17">
        <v>3331</v>
      </c>
      <c r="F23" s="47">
        <v>43881</v>
      </c>
      <c r="G23" s="19">
        <v>3331</v>
      </c>
      <c r="H23" s="20">
        <f t="shared" si="0"/>
        <v>0</v>
      </c>
    </row>
    <row r="24" spans="1:8" ht="15.75" x14ac:dyDescent="0.25">
      <c r="A24" s="43">
        <v>43880</v>
      </c>
      <c r="B24" s="44">
        <v>701</v>
      </c>
      <c r="C24" s="51"/>
      <c r="D24" s="46" t="s">
        <v>14</v>
      </c>
      <c r="E24" s="17">
        <v>7506</v>
      </c>
      <c r="F24" s="47">
        <v>43881</v>
      </c>
      <c r="G24" s="19">
        <v>7506</v>
      </c>
      <c r="H24" s="20">
        <f t="shared" si="0"/>
        <v>0</v>
      </c>
    </row>
    <row r="25" spans="1:8" ht="15.75" x14ac:dyDescent="0.25">
      <c r="A25" s="43">
        <v>43880</v>
      </c>
      <c r="B25" s="44">
        <v>702</v>
      </c>
      <c r="C25" s="51"/>
      <c r="D25" s="46" t="s">
        <v>13</v>
      </c>
      <c r="E25" s="17">
        <v>5916</v>
      </c>
      <c r="F25" s="47">
        <v>43882</v>
      </c>
      <c r="G25" s="19">
        <v>5916</v>
      </c>
      <c r="H25" s="20">
        <f t="shared" si="0"/>
        <v>0</v>
      </c>
    </row>
    <row r="26" spans="1:8" ht="15.75" x14ac:dyDescent="0.25">
      <c r="A26" s="43">
        <v>43880</v>
      </c>
      <c r="B26" s="44">
        <v>703</v>
      </c>
      <c r="C26" s="51"/>
      <c r="D26" s="46" t="s">
        <v>18</v>
      </c>
      <c r="E26" s="17">
        <v>10131</v>
      </c>
      <c r="F26" s="47">
        <v>43887</v>
      </c>
      <c r="G26" s="19">
        <v>10131</v>
      </c>
      <c r="H26" s="20">
        <f t="shared" si="0"/>
        <v>0</v>
      </c>
    </row>
    <row r="27" spans="1:8" ht="15.75" x14ac:dyDescent="0.25">
      <c r="A27" s="43">
        <v>43882</v>
      </c>
      <c r="B27" s="44">
        <v>704</v>
      </c>
      <c r="C27" s="51"/>
      <c r="D27" s="46" t="s">
        <v>13</v>
      </c>
      <c r="E27" s="17">
        <v>1530</v>
      </c>
      <c r="F27" s="47">
        <v>43882</v>
      </c>
      <c r="G27" s="19">
        <v>1530</v>
      </c>
      <c r="H27" s="20">
        <f t="shared" si="0"/>
        <v>0</v>
      </c>
    </row>
    <row r="28" spans="1:8" ht="15.75" x14ac:dyDescent="0.25">
      <c r="A28" s="43">
        <v>43882</v>
      </c>
      <c r="B28" s="44">
        <v>705</v>
      </c>
      <c r="C28" s="51"/>
      <c r="D28" s="46" t="s">
        <v>13</v>
      </c>
      <c r="E28" s="17">
        <v>8287</v>
      </c>
      <c r="F28" s="47">
        <v>43885</v>
      </c>
      <c r="G28" s="19">
        <v>8287</v>
      </c>
      <c r="H28" s="20">
        <f t="shared" si="0"/>
        <v>0</v>
      </c>
    </row>
    <row r="29" spans="1:8" ht="15.75" x14ac:dyDescent="0.25">
      <c r="A29" s="43">
        <v>43882</v>
      </c>
      <c r="B29" s="44">
        <v>706</v>
      </c>
      <c r="C29" s="51"/>
      <c r="D29" s="46" t="s">
        <v>15</v>
      </c>
      <c r="E29" s="17">
        <v>32480</v>
      </c>
      <c r="F29" s="47">
        <v>43883</v>
      </c>
      <c r="G29" s="19">
        <v>32480</v>
      </c>
      <c r="H29" s="20">
        <f t="shared" si="0"/>
        <v>0</v>
      </c>
    </row>
    <row r="30" spans="1:8" ht="15.75" x14ac:dyDescent="0.25">
      <c r="A30" s="43">
        <v>43883</v>
      </c>
      <c r="B30" s="44">
        <v>707</v>
      </c>
      <c r="C30" s="51"/>
      <c r="D30" s="46" t="s">
        <v>18</v>
      </c>
      <c r="E30" s="17">
        <v>300</v>
      </c>
      <c r="F30" s="47">
        <v>43887</v>
      </c>
      <c r="G30" s="19">
        <v>300</v>
      </c>
      <c r="H30" s="20">
        <f t="shared" si="0"/>
        <v>0</v>
      </c>
    </row>
    <row r="31" spans="1:8" ht="15.75" x14ac:dyDescent="0.25">
      <c r="A31" s="43">
        <v>43884</v>
      </c>
      <c r="B31" s="44">
        <v>708</v>
      </c>
      <c r="C31" s="51"/>
      <c r="D31" s="46" t="s">
        <v>15</v>
      </c>
      <c r="E31" s="17">
        <v>32071</v>
      </c>
      <c r="F31" s="47">
        <v>43886</v>
      </c>
      <c r="G31" s="19">
        <v>32071</v>
      </c>
      <c r="H31" s="20">
        <f t="shared" si="0"/>
        <v>0</v>
      </c>
    </row>
    <row r="32" spans="1:8" ht="15.75" x14ac:dyDescent="0.25">
      <c r="A32" s="43">
        <v>43885</v>
      </c>
      <c r="B32" s="44">
        <v>709</v>
      </c>
      <c r="C32" s="51"/>
      <c r="D32" s="46" t="s">
        <v>31</v>
      </c>
      <c r="E32" s="17">
        <v>3191</v>
      </c>
      <c r="F32" s="47">
        <v>43886</v>
      </c>
      <c r="G32" s="19">
        <v>3191</v>
      </c>
      <c r="H32" s="20">
        <f t="shared" si="0"/>
        <v>0</v>
      </c>
    </row>
    <row r="33" spans="1:8" ht="15.75" x14ac:dyDescent="0.25">
      <c r="A33" s="43">
        <v>43885</v>
      </c>
      <c r="B33" s="44">
        <v>710</v>
      </c>
      <c r="C33" s="51"/>
      <c r="D33" s="46" t="s">
        <v>13</v>
      </c>
      <c r="E33" s="17">
        <v>5939</v>
      </c>
      <c r="F33" s="47">
        <v>43888</v>
      </c>
      <c r="G33" s="19">
        <v>5939</v>
      </c>
      <c r="H33" s="20">
        <f t="shared" si="0"/>
        <v>0</v>
      </c>
    </row>
    <row r="34" spans="1:8" ht="15.75" x14ac:dyDescent="0.25">
      <c r="A34" s="43">
        <v>43886</v>
      </c>
      <c r="B34" s="44">
        <v>711</v>
      </c>
      <c r="C34" s="51"/>
      <c r="D34" s="46" t="s">
        <v>15</v>
      </c>
      <c r="E34" s="17">
        <v>2481</v>
      </c>
      <c r="F34" s="47">
        <v>43888</v>
      </c>
      <c r="G34" s="19">
        <v>2481</v>
      </c>
      <c r="H34" s="20">
        <f t="shared" si="0"/>
        <v>0</v>
      </c>
    </row>
    <row r="35" spans="1:8" ht="15.75" x14ac:dyDescent="0.25">
      <c r="A35" s="43">
        <v>43887</v>
      </c>
      <c r="B35" s="44">
        <v>712</v>
      </c>
      <c r="C35" s="51"/>
      <c r="D35" s="46" t="s">
        <v>23</v>
      </c>
      <c r="E35" s="17">
        <v>2519</v>
      </c>
      <c r="F35" s="47">
        <v>43890</v>
      </c>
      <c r="G35" s="19">
        <v>2519</v>
      </c>
      <c r="H35" s="20">
        <f t="shared" si="0"/>
        <v>0</v>
      </c>
    </row>
    <row r="36" spans="1:8" ht="15.75" x14ac:dyDescent="0.25">
      <c r="A36" s="43">
        <v>43888</v>
      </c>
      <c r="B36" s="44">
        <v>713</v>
      </c>
      <c r="C36" s="51"/>
      <c r="D36" s="46" t="s">
        <v>18</v>
      </c>
      <c r="E36" s="17">
        <v>8863</v>
      </c>
      <c r="F36" s="54">
        <v>43901</v>
      </c>
      <c r="G36" s="55">
        <v>8863</v>
      </c>
      <c r="H36" s="20">
        <f t="shared" si="0"/>
        <v>0</v>
      </c>
    </row>
    <row r="37" spans="1:8" ht="15.75" x14ac:dyDescent="0.25">
      <c r="A37" s="43">
        <v>43888</v>
      </c>
      <c r="B37" s="44">
        <v>714</v>
      </c>
      <c r="C37" s="51"/>
      <c r="D37" s="46" t="s">
        <v>13</v>
      </c>
      <c r="E37" s="17">
        <v>6243</v>
      </c>
      <c r="F37" s="47">
        <v>43889</v>
      </c>
      <c r="G37" s="19">
        <v>6243</v>
      </c>
      <c r="H37" s="20">
        <f t="shared" si="0"/>
        <v>0</v>
      </c>
    </row>
    <row r="38" spans="1:8" ht="15.75" x14ac:dyDescent="0.25">
      <c r="A38" s="43">
        <v>43888</v>
      </c>
      <c r="B38" s="44">
        <v>715</v>
      </c>
      <c r="C38" s="51"/>
      <c r="D38" s="46" t="s">
        <v>31</v>
      </c>
      <c r="E38" s="17">
        <v>9939</v>
      </c>
      <c r="F38" s="47">
        <v>43889</v>
      </c>
      <c r="G38" s="19">
        <v>9939</v>
      </c>
      <c r="H38" s="20">
        <f t="shared" si="0"/>
        <v>0</v>
      </c>
    </row>
    <row r="39" spans="1:8" ht="15.75" x14ac:dyDescent="0.25">
      <c r="A39" s="43">
        <v>43888</v>
      </c>
      <c r="B39" s="44">
        <v>716</v>
      </c>
      <c r="C39" s="51"/>
      <c r="D39" s="46" t="s">
        <v>22</v>
      </c>
      <c r="E39" s="17">
        <v>1512</v>
      </c>
      <c r="F39" s="47">
        <v>43888</v>
      </c>
      <c r="G39" s="19">
        <v>1512</v>
      </c>
      <c r="H39" s="20">
        <f t="shared" si="0"/>
        <v>0</v>
      </c>
    </row>
    <row r="40" spans="1:8" ht="15.75" x14ac:dyDescent="0.25">
      <c r="A40" s="43">
        <v>43888</v>
      </c>
      <c r="B40" s="44">
        <v>717</v>
      </c>
      <c r="C40" s="51"/>
      <c r="D40" s="46" t="s">
        <v>15</v>
      </c>
      <c r="E40" s="17">
        <v>33767</v>
      </c>
      <c r="F40" s="47">
        <v>43890</v>
      </c>
      <c r="G40" s="19">
        <v>33767</v>
      </c>
      <c r="H40" s="20">
        <f t="shared" si="0"/>
        <v>0</v>
      </c>
    </row>
    <row r="41" spans="1:8" ht="15.75" x14ac:dyDescent="0.25">
      <c r="A41" s="43">
        <v>43889</v>
      </c>
      <c r="B41" s="44">
        <v>718</v>
      </c>
      <c r="C41" s="51"/>
      <c r="D41" s="46" t="s">
        <v>13</v>
      </c>
      <c r="E41" s="17">
        <v>6398</v>
      </c>
      <c r="F41" s="47">
        <v>43891</v>
      </c>
      <c r="G41" s="19">
        <v>6398</v>
      </c>
      <c r="H41" s="20">
        <f t="shared" si="0"/>
        <v>0</v>
      </c>
    </row>
    <row r="42" spans="1:8" ht="15.75" x14ac:dyDescent="0.25">
      <c r="A42" s="43">
        <v>43889</v>
      </c>
      <c r="B42" s="44">
        <v>719</v>
      </c>
      <c r="C42" s="51"/>
      <c r="D42" s="46" t="s">
        <v>31</v>
      </c>
      <c r="E42" s="17">
        <v>11873</v>
      </c>
      <c r="F42" s="47">
        <v>43890</v>
      </c>
      <c r="G42" s="19">
        <v>11873</v>
      </c>
      <c r="H42" s="20">
        <f t="shared" si="0"/>
        <v>0</v>
      </c>
    </row>
    <row r="43" spans="1:8" ht="15.75" x14ac:dyDescent="0.25">
      <c r="A43" s="43">
        <v>43890</v>
      </c>
      <c r="B43" s="44">
        <v>720</v>
      </c>
      <c r="C43" s="51"/>
      <c r="D43" s="46" t="s">
        <v>18</v>
      </c>
      <c r="E43" s="17">
        <v>60</v>
      </c>
      <c r="F43" s="54">
        <v>43901</v>
      </c>
      <c r="G43" s="55">
        <v>60</v>
      </c>
      <c r="H43" s="20">
        <f t="shared" si="0"/>
        <v>0</v>
      </c>
    </row>
    <row r="44" spans="1:8" ht="15.75" x14ac:dyDescent="0.25">
      <c r="A44" s="43">
        <v>43890</v>
      </c>
      <c r="B44" s="44">
        <v>721</v>
      </c>
      <c r="C44" s="51"/>
      <c r="D44" s="46" t="s">
        <v>31</v>
      </c>
      <c r="E44" s="17">
        <v>9885</v>
      </c>
      <c r="F44" s="47">
        <v>43891</v>
      </c>
      <c r="G44" s="19">
        <v>9885</v>
      </c>
      <c r="H44" s="20">
        <f t="shared" si="0"/>
        <v>0</v>
      </c>
    </row>
    <row r="45" spans="1:8" ht="15.75" x14ac:dyDescent="0.25">
      <c r="A45" s="43">
        <v>43890</v>
      </c>
      <c r="B45" s="44">
        <v>722</v>
      </c>
      <c r="C45" s="51"/>
      <c r="D45" s="46" t="s">
        <v>32</v>
      </c>
      <c r="E45" s="17">
        <v>781</v>
      </c>
      <c r="F45" s="47">
        <v>43891</v>
      </c>
      <c r="G45" s="19">
        <v>781</v>
      </c>
      <c r="H45" s="20">
        <f t="shared" si="0"/>
        <v>0</v>
      </c>
    </row>
    <row r="46" spans="1:8" ht="15.75" x14ac:dyDescent="0.25">
      <c r="A46" s="43">
        <v>43891</v>
      </c>
      <c r="B46" s="44">
        <v>723</v>
      </c>
      <c r="C46" s="51"/>
      <c r="D46" s="46" t="s">
        <v>13</v>
      </c>
      <c r="E46" s="17">
        <v>5553</v>
      </c>
      <c r="F46" s="47">
        <v>43894</v>
      </c>
      <c r="G46" s="19">
        <v>5553</v>
      </c>
      <c r="H46" s="20">
        <f t="shared" si="0"/>
        <v>0</v>
      </c>
    </row>
    <row r="47" spans="1:8" ht="15.75" x14ac:dyDescent="0.25">
      <c r="A47" s="43">
        <v>43891</v>
      </c>
      <c r="B47" s="44">
        <v>724</v>
      </c>
      <c r="C47" s="51"/>
      <c r="D47" s="46" t="s">
        <v>15</v>
      </c>
      <c r="E47" s="17">
        <v>34128</v>
      </c>
      <c r="F47" s="47">
        <v>43895</v>
      </c>
      <c r="G47" s="19">
        <v>34128</v>
      </c>
      <c r="H47" s="20">
        <f t="shared" si="0"/>
        <v>0</v>
      </c>
    </row>
    <row r="48" spans="1:8" ht="15.75" x14ac:dyDescent="0.25">
      <c r="A48" s="43">
        <v>43891</v>
      </c>
      <c r="B48" s="44">
        <v>725</v>
      </c>
      <c r="C48" s="51"/>
      <c r="D48" s="46" t="s">
        <v>32</v>
      </c>
      <c r="E48" s="17">
        <v>1306</v>
      </c>
      <c r="F48" s="47">
        <v>43892</v>
      </c>
      <c r="G48" s="19">
        <v>1306</v>
      </c>
      <c r="H48" s="20">
        <f t="shared" si="0"/>
        <v>0</v>
      </c>
    </row>
    <row r="49" spans="1:9" ht="15.75" x14ac:dyDescent="0.25">
      <c r="A49" s="43">
        <v>43892</v>
      </c>
      <c r="B49" s="44">
        <v>726</v>
      </c>
      <c r="C49" s="51"/>
      <c r="D49" s="46" t="s">
        <v>21</v>
      </c>
      <c r="E49" s="17">
        <v>8125</v>
      </c>
      <c r="F49" s="47">
        <v>43893</v>
      </c>
      <c r="G49" s="19">
        <v>8125</v>
      </c>
      <c r="H49" s="20">
        <f t="shared" si="0"/>
        <v>0</v>
      </c>
    </row>
    <row r="50" spans="1:9" ht="15.75" x14ac:dyDescent="0.25">
      <c r="A50" s="43">
        <v>43892</v>
      </c>
      <c r="B50" s="44">
        <v>727</v>
      </c>
      <c r="C50" s="51"/>
      <c r="D50" s="46" t="s">
        <v>33</v>
      </c>
      <c r="E50" s="17">
        <v>3040</v>
      </c>
      <c r="F50" s="47">
        <v>43893</v>
      </c>
      <c r="G50" s="19">
        <v>3040</v>
      </c>
      <c r="H50" s="20">
        <f t="shared" si="0"/>
        <v>0</v>
      </c>
    </row>
    <row r="51" spans="1:9" ht="15.75" x14ac:dyDescent="0.25">
      <c r="A51" s="43">
        <v>43893</v>
      </c>
      <c r="B51" s="44">
        <v>728</v>
      </c>
      <c r="C51" s="51"/>
      <c r="D51" s="46" t="s">
        <v>18</v>
      </c>
      <c r="E51" s="17">
        <v>3817</v>
      </c>
      <c r="F51" s="54">
        <v>43901</v>
      </c>
      <c r="G51" s="55">
        <v>3817</v>
      </c>
      <c r="H51" s="20">
        <f t="shared" si="0"/>
        <v>0</v>
      </c>
    </row>
    <row r="52" spans="1:9" ht="15.75" x14ac:dyDescent="0.25">
      <c r="A52" s="43">
        <v>43893</v>
      </c>
      <c r="B52" s="44">
        <v>729</v>
      </c>
      <c r="C52" s="51"/>
      <c r="D52" s="46" t="s">
        <v>31</v>
      </c>
      <c r="E52" s="17">
        <v>1946</v>
      </c>
      <c r="F52" s="47">
        <v>43894</v>
      </c>
      <c r="G52" s="19">
        <v>1946</v>
      </c>
      <c r="H52" s="20">
        <f t="shared" si="0"/>
        <v>0</v>
      </c>
    </row>
    <row r="53" spans="1:9" ht="15.75" x14ac:dyDescent="0.25">
      <c r="A53" s="43">
        <v>43894</v>
      </c>
      <c r="B53" s="44">
        <v>730</v>
      </c>
      <c r="C53" s="51"/>
      <c r="D53" s="46" t="s">
        <v>13</v>
      </c>
      <c r="E53" s="17">
        <v>5280</v>
      </c>
      <c r="F53" s="54">
        <v>43897</v>
      </c>
      <c r="G53" s="55">
        <v>5280</v>
      </c>
      <c r="H53" s="20">
        <f t="shared" si="0"/>
        <v>0</v>
      </c>
    </row>
    <row r="54" spans="1:9" ht="16.5" thickBot="1" x14ac:dyDescent="0.3">
      <c r="A54" s="24"/>
      <c r="B54" s="56"/>
      <c r="C54" s="25"/>
      <c r="D54" s="26"/>
      <c r="E54" s="27"/>
      <c r="F54" s="28"/>
      <c r="G54" s="27"/>
      <c r="H54" s="29">
        <f t="shared" si="0"/>
        <v>0</v>
      </c>
      <c r="I54" s="2"/>
    </row>
    <row r="55" spans="1:9" ht="15.75" thickTop="1" x14ac:dyDescent="0.25">
      <c r="A55" s="30"/>
      <c r="B55" s="31"/>
      <c r="C55" s="31"/>
      <c r="D55" s="2"/>
      <c r="E55" s="32">
        <f>SUM(E4:E54)</f>
        <v>459449</v>
      </c>
      <c r="F55" s="33"/>
      <c r="G55" s="32">
        <f>SUM(G4:G54)</f>
        <v>459449</v>
      </c>
      <c r="H55" s="34"/>
      <c r="I55" s="2"/>
    </row>
    <row r="56" spans="1:9" x14ac:dyDescent="0.25">
      <c r="A56" s="30"/>
      <c r="B56" s="31"/>
      <c r="C56" s="31"/>
      <c r="D56" s="2"/>
      <c r="E56" s="35"/>
      <c r="F56" s="36"/>
      <c r="G56" s="35"/>
      <c r="H56" s="34"/>
      <c r="I56" s="2"/>
    </row>
    <row r="57" spans="1:9" ht="30" x14ac:dyDescent="0.25">
      <c r="A57" s="30"/>
      <c r="B57" s="31"/>
      <c r="C57" s="31"/>
      <c r="D57" s="2"/>
      <c r="E57" s="37" t="s">
        <v>9</v>
      </c>
      <c r="F57" s="36"/>
      <c r="G57" s="38" t="s">
        <v>10</v>
      </c>
      <c r="H57" s="34"/>
      <c r="I57" s="2"/>
    </row>
    <row r="58" spans="1:9" ht="15.75" thickBot="1" x14ac:dyDescent="0.3">
      <c r="A58" s="30"/>
      <c r="B58" s="31"/>
      <c r="C58" s="31"/>
      <c r="D58" s="2"/>
      <c r="E58" s="37"/>
      <c r="F58" s="36"/>
      <c r="G58" s="38"/>
      <c r="H58" s="34"/>
      <c r="I58" s="2"/>
    </row>
    <row r="59" spans="1:9" ht="21.75" thickBot="1" x14ac:dyDescent="0.4">
      <c r="A59" s="30"/>
      <c r="B59" s="31"/>
      <c r="C59" s="31"/>
      <c r="D59" s="2"/>
      <c r="E59" s="329">
        <f>E55-G55</f>
        <v>0</v>
      </c>
      <c r="F59" s="330"/>
      <c r="G59" s="331"/>
      <c r="I59" s="2"/>
    </row>
    <row r="60" spans="1:9" x14ac:dyDescent="0.25">
      <c r="A60" s="30"/>
      <c r="B60" s="31"/>
      <c r="C60" s="31"/>
      <c r="D60" s="2"/>
      <c r="E60" s="35"/>
      <c r="F60" s="36"/>
      <c r="G60" s="35"/>
      <c r="I60" s="2"/>
    </row>
    <row r="61" spans="1:9" ht="18.75" x14ac:dyDescent="0.3">
      <c r="A61" s="30"/>
      <c r="B61" s="31"/>
      <c r="C61" s="31"/>
      <c r="D61" s="2"/>
      <c r="E61" s="332" t="s">
        <v>11</v>
      </c>
      <c r="F61" s="332"/>
      <c r="G61" s="332"/>
      <c r="I61" s="2"/>
    </row>
    <row r="62" spans="1:9" x14ac:dyDescent="0.25">
      <c r="A62" s="30"/>
      <c r="B62" s="31"/>
      <c r="C62" s="31"/>
      <c r="D62" s="2"/>
      <c r="E62" s="35"/>
      <c r="F62" s="36"/>
      <c r="G62" s="35"/>
      <c r="I62" s="2"/>
    </row>
    <row r="63" spans="1:9" x14ac:dyDescent="0.25">
      <c r="A63" s="30"/>
      <c r="B63" s="31"/>
      <c r="C63" s="31"/>
      <c r="D63" s="2"/>
      <c r="E63" s="35"/>
      <c r="F63" s="36"/>
      <c r="G63" s="35"/>
      <c r="I63" s="2"/>
    </row>
    <row r="64" spans="1:9" x14ac:dyDescent="0.25">
      <c r="A64" s="30"/>
      <c r="B64" s="31"/>
      <c r="C64" s="31"/>
      <c r="D64" s="2"/>
      <c r="E64" s="35"/>
      <c r="F64" s="36"/>
      <c r="G64" s="35"/>
      <c r="I64" s="2"/>
    </row>
    <row r="65" spans="1:9" x14ac:dyDescent="0.25">
      <c r="A65" s="30"/>
      <c r="B65" s="31"/>
      <c r="C65" s="31"/>
      <c r="D65" s="2"/>
      <c r="E65" s="35"/>
      <c r="F65" s="36"/>
      <c r="G65" s="35"/>
      <c r="I65" s="2"/>
    </row>
    <row r="66" spans="1:9" ht="18.75" x14ac:dyDescent="0.3">
      <c r="A66" s="30"/>
      <c r="B66" s="31"/>
      <c r="C66" s="31"/>
      <c r="D66" s="2"/>
      <c r="E66" s="35"/>
      <c r="F66" s="39"/>
      <c r="G66" s="35"/>
      <c r="I66" s="2"/>
    </row>
    <row r="67" spans="1:9" x14ac:dyDescent="0.25">
      <c r="A67" s="30"/>
      <c r="B67" s="31"/>
      <c r="C67" s="31"/>
      <c r="D67" s="2"/>
      <c r="E67" s="35"/>
      <c r="F67" s="36"/>
      <c r="G67" s="35"/>
      <c r="I67" s="2"/>
    </row>
    <row r="68" spans="1:9" x14ac:dyDescent="0.25">
      <c r="A68" s="30"/>
      <c r="B68" s="31"/>
      <c r="C68" s="31"/>
      <c r="D68" s="2"/>
      <c r="E68" s="35"/>
      <c r="F68" s="36"/>
      <c r="G68" s="35"/>
      <c r="I68" s="2"/>
    </row>
    <row r="69" spans="1:9" x14ac:dyDescent="0.25">
      <c r="A69" s="30"/>
      <c r="B69" s="31"/>
      <c r="C69" s="31"/>
      <c r="D69" s="2"/>
      <c r="E69" s="35"/>
      <c r="F69" s="36"/>
      <c r="G69" s="35"/>
      <c r="I69" s="2"/>
    </row>
    <row r="70" spans="1:9" x14ac:dyDescent="0.25">
      <c r="A70" s="30"/>
      <c r="B70" s="31"/>
      <c r="C70" s="31"/>
      <c r="D70" s="2"/>
      <c r="E70" s="35"/>
      <c r="F70" s="36"/>
      <c r="G70" s="35"/>
      <c r="I70" s="2"/>
    </row>
    <row r="71" spans="1:9" x14ac:dyDescent="0.25">
      <c r="A71" s="30"/>
      <c r="B71" s="31"/>
      <c r="C71" s="31"/>
      <c r="D71" s="2"/>
      <c r="E71" s="35"/>
      <c r="F71" s="36"/>
      <c r="G71" s="35"/>
      <c r="I71" s="2"/>
    </row>
    <row r="72" spans="1:9" x14ac:dyDescent="0.25">
      <c r="A72" s="30"/>
      <c r="B72" s="31"/>
      <c r="C72" s="31"/>
      <c r="D72" s="2"/>
      <c r="E72" s="35"/>
      <c r="F72" s="36"/>
      <c r="G72" s="35"/>
      <c r="I72" s="2"/>
    </row>
  </sheetData>
  <mergeCells count="4">
    <mergeCell ref="B1:G1"/>
    <mergeCell ref="B2:F2"/>
    <mergeCell ref="E59:G59"/>
    <mergeCell ref="E61:G6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C6F64-3782-4868-B67E-9368BE264BCD}">
  <sheetPr>
    <tabColor rgb="FF00B050"/>
  </sheetPr>
  <dimension ref="A1:I103"/>
  <sheetViews>
    <sheetView topLeftCell="A74" workbookViewId="0">
      <selection activeCell="G58" sqref="G58"/>
    </sheetView>
  </sheetViews>
  <sheetFormatPr baseColWidth="10" defaultRowHeight="15" x14ac:dyDescent="0.25"/>
  <cols>
    <col min="1" max="1" width="11.42578125" style="1"/>
    <col min="2" max="2" width="10.5703125" style="40" customWidth="1"/>
    <col min="3" max="3" width="8.7109375" style="40" hidden="1" customWidth="1"/>
    <col min="4" max="4" width="29.5703125" customWidth="1"/>
    <col min="5" max="5" width="14.140625" style="41" bestFit="1" customWidth="1"/>
    <col min="6" max="6" width="18.85546875" style="42" customWidth="1"/>
    <col min="7" max="7" width="18" style="41" customWidth="1"/>
    <col min="8" max="8" width="14.140625" customWidth="1"/>
    <col min="9" max="9" width="3.42578125" customWidth="1"/>
  </cols>
  <sheetData>
    <row r="1" spans="1:9" ht="19.5" thickBot="1" x14ac:dyDescent="0.35">
      <c r="B1" s="325" t="s">
        <v>34</v>
      </c>
      <c r="C1" s="326"/>
      <c r="D1" s="326"/>
      <c r="E1" s="326"/>
      <c r="F1" s="326"/>
      <c r="G1" s="327"/>
      <c r="I1" s="2"/>
    </row>
    <row r="2" spans="1:9" ht="21" x14ac:dyDescent="0.35">
      <c r="A2" s="3"/>
      <c r="B2" s="328" t="s">
        <v>0</v>
      </c>
      <c r="C2" s="328"/>
      <c r="D2" s="328"/>
      <c r="E2" s="328"/>
      <c r="F2" s="328"/>
      <c r="G2" s="4"/>
      <c r="H2" s="5"/>
      <c r="I2" s="2"/>
    </row>
    <row r="3" spans="1:9" ht="46.5" thickBot="1" x14ac:dyDescent="0.35">
      <c r="A3" s="6" t="s">
        <v>1</v>
      </c>
      <c r="B3" s="7" t="s">
        <v>2</v>
      </c>
      <c r="C3" s="8" t="s">
        <v>3</v>
      </c>
      <c r="D3" s="9" t="s">
        <v>4</v>
      </c>
      <c r="E3" s="10" t="s">
        <v>5</v>
      </c>
      <c r="F3" s="11" t="s">
        <v>6</v>
      </c>
      <c r="G3" s="12" t="s">
        <v>7</v>
      </c>
      <c r="H3" s="13" t="s">
        <v>8</v>
      </c>
      <c r="I3" s="2"/>
    </row>
    <row r="4" spans="1:9" ht="16.5" thickTop="1" x14ac:dyDescent="0.25">
      <c r="A4" s="43">
        <v>43896</v>
      </c>
      <c r="B4" s="44">
        <v>731</v>
      </c>
      <c r="C4" s="45"/>
      <c r="D4" s="46" t="s">
        <v>18</v>
      </c>
      <c r="E4" s="17">
        <v>4222</v>
      </c>
      <c r="F4" s="47">
        <v>43901</v>
      </c>
      <c r="G4" s="19">
        <v>4222</v>
      </c>
      <c r="H4" s="20">
        <f t="shared" ref="H4:H85" si="0">E4-G4</f>
        <v>0</v>
      </c>
      <c r="I4" s="2"/>
    </row>
    <row r="5" spans="1:9" ht="15.75" x14ac:dyDescent="0.25">
      <c r="A5" s="43">
        <v>43897</v>
      </c>
      <c r="B5" s="44">
        <f>B4+1</f>
        <v>732</v>
      </c>
      <c r="C5" s="45"/>
      <c r="D5" s="46" t="s">
        <v>18</v>
      </c>
      <c r="E5" s="17">
        <v>1230</v>
      </c>
      <c r="F5" s="47">
        <v>43901</v>
      </c>
      <c r="G5" s="19">
        <v>1230</v>
      </c>
      <c r="H5" s="20">
        <f t="shared" si="0"/>
        <v>0</v>
      </c>
    </row>
    <row r="6" spans="1:9" ht="15.75" x14ac:dyDescent="0.25">
      <c r="A6" s="43">
        <v>43897</v>
      </c>
      <c r="B6" s="44">
        <f t="shared" ref="B6:B69" si="1">B5+1</f>
        <v>733</v>
      </c>
      <c r="C6" s="45"/>
      <c r="D6" s="46" t="s">
        <v>13</v>
      </c>
      <c r="E6" s="17">
        <v>6661</v>
      </c>
      <c r="F6" s="47">
        <v>43898</v>
      </c>
      <c r="G6" s="19">
        <v>6661</v>
      </c>
      <c r="H6" s="20">
        <f t="shared" si="0"/>
        <v>0</v>
      </c>
    </row>
    <row r="7" spans="1:9" ht="15.75" x14ac:dyDescent="0.25">
      <c r="A7" s="48">
        <v>43897</v>
      </c>
      <c r="B7" s="44">
        <f t="shared" si="1"/>
        <v>734</v>
      </c>
      <c r="C7" s="45"/>
      <c r="D7" s="49" t="s">
        <v>36</v>
      </c>
      <c r="E7" s="21">
        <v>3259</v>
      </c>
      <c r="F7" s="47">
        <v>43898</v>
      </c>
      <c r="G7" s="19">
        <v>3259</v>
      </c>
      <c r="H7" s="20">
        <f t="shared" si="0"/>
        <v>0</v>
      </c>
    </row>
    <row r="8" spans="1:9" ht="15.75" x14ac:dyDescent="0.25">
      <c r="A8" s="43">
        <v>43898</v>
      </c>
      <c r="B8" s="44">
        <f t="shared" si="1"/>
        <v>735</v>
      </c>
      <c r="C8" s="45"/>
      <c r="D8" s="50" t="s">
        <v>13</v>
      </c>
      <c r="E8" s="22">
        <v>6371</v>
      </c>
      <c r="F8" s="47">
        <v>43900</v>
      </c>
      <c r="G8" s="19">
        <v>6371</v>
      </c>
      <c r="H8" s="20">
        <f t="shared" si="0"/>
        <v>0</v>
      </c>
    </row>
    <row r="9" spans="1:9" ht="15.75" x14ac:dyDescent="0.25">
      <c r="A9" s="43">
        <v>43900</v>
      </c>
      <c r="B9" s="44">
        <f t="shared" si="1"/>
        <v>736</v>
      </c>
      <c r="C9" s="45"/>
      <c r="D9" s="46" t="s">
        <v>16</v>
      </c>
      <c r="E9" s="22">
        <v>1841</v>
      </c>
      <c r="F9" s="47">
        <v>43900</v>
      </c>
      <c r="G9" s="19">
        <v>1841</v>
      </c>
      <c r="H9" s="20">
        <f t="shared" si="0"/>
        <v>0</v>
      </c>
    </row>
    <row r="10" spans="1:9" ht="15.75" x14ac:dyDescent="0.25">
      <c r="A10" s="43">
        <v>43900</v>
      </c>
      <c r="B10" s="44">
        <f t="shared" si="1"/>
        <v>737</v>
      </c>
      <c r="C10" s="45"/>
      <c r="D10" s="46" t="s">
        <v>18</v>
      </c>
      <c r="E10" s="22">
        <v>600</v>
      </c>
      <c r="F10" s="47">
        <v>43917</v>
      </c>
      <c r="G10" s="19">
        <v>600</v>
      </c>
      <c r="H10" s="20">
        <f t="shared" si="0"/>
        <v>0</v>
      </c>
    </row>
    <row r="11" spans="1:9" ht="15.75" x14ac:dyDescent="0.25">
      <c r="A11" s="43">
        <v>43900</v>
      </c>
      <c r="B11" s="44">
        <f t="shared" si="1"/>
        <v>738</v>
      </c>
      <c r="C11" s="45"/>
      <c r="D11" s="46" t="s">
        <v>13</v>
      </c>
      <c r="E11" s="17">
        <v>6172</v>
      </c>
      <c r="F11" s="47">
        <v>43904</v>
      </c>
      <c r="G11" s="19">
        <v>6172</v>
      </c>
      <c r="H11" s="20">
        <f t="shared" si="0"/>
        <v>0</v>
      </c>
    </row>
    <row r="12" spans="1:9" ht="15.75" x14ac:dyDescent="0.25">
      <c r="A12" s="43">
        <v>43900</v>
      </c>
      <c r="B12" s="44">
        <f t="shared" si="1"/>
        <v>739</v>
      </c>
      <c r="C12" s="51"/>
      <c r="D12" s="52" t="s">
        <v>16</v>
      </c>
      <c r="E12" s="17">
        <v>1700</v>
      </c>
      <c r="F12" s="47">
        <v>43903</v>
      </c>
      <c r="G12" s="19">
        <v>1700</v>
      </c>
      <c r="H12" s="20">
        <f t="shared" si="0"/>
        <v>0</v>
      </c>
    </row>
    <row r="13" spans="1:9" ht="15.75" x14ac:dyDescent="0.25">
      <c r="A13" s="43">
        <v>43901</v>
      </c>
      <c r="B13" s="44">
        <f t="shared" si="1"/>
        <v>740</v>
      </c>
      <c r="C13" s="53"/>
      <c r="D13" s="46" t="s">
        <v>36</v>
      </c>
      <c r="E13" s="17">
        <v>2247</v>
      </c>
      <c r="F13" s="47">
        <v>43903</v>
      </c>
      <c r="G13" s="19">
        <v>2247</v>
      </c>
      <c r="H13" s="20">
        <f t="shared" si="0"/>
        <v>0</v>
      </c>
    </row>
    <row r="14" spans="1:9" ht="15.75" x14ac:dyDescent="0.25">
      <c r="A14" s="43">
        <v>43902</v>
      </c>
      <c r="B14" s="44">
        <f t="shared" si="1"/>
        <v>741</v>
      </c>
      <c r="C14" s="51"/>
      <c r="D14" s="52" t="s">
        <v>18</v>
      </c>
      <c r="E14" s="17">
        <v>2000</v>
      </c>
      <c r="F14" s="47">
        <v>43917</v>
      </c>
      <c r="G14" s="19">
        <v>2000</v>
      </c>
      <c r="H14" s="20">
        <f t="shared" si="0"/>
        <v>0</v>
      </c>
    </row>
    <row r="15" spans="1:9" ht="15.75" x14ac:dyDescent="0.25">
      <c r="A15" s="43">
        <v>43902</v>
      </c>
      <c r="B15" s="44">
        <f t="shared" si="1"/>
        <v>742</v>
      </c>
      <c r="C15" s="53"/>
      <c r="D15" s="46" t="s">
        <v>22</v>
      </c>
      <c r="E15" s="17">
        <v>1430</v>
      </c>
      <c r="F15" s="47">
        <v>43904</v>
      </c>
      <c r="G15" s="19">
        <v>1430</v>
      </c>
      <c r="H15" s="20">
        <f t="shared" si="0"/>
        <v>0</v>
      </c>
    </row>
    <row r="16" spans="1:9" ht="15.75" x14ac:dyDescent="0.25">
      <c r="A16" s="43">
        <v>43902</v>
      </c>
      <c r="B16" s="44">
        <f t="shared" si="1"/>
        <v>743</v>
      </c>
      <c r="C16" s="51"/>
      <c r="D16" s="46" t="s">
        <v>37</v>
      </c>
      <c r="E16" s="17">
        <v>2022</v>
      </c>
      <c r="F16" s="47">
        <v>43903</v>
      </c>
      <c r="G16" s="19">
        <v>2022</v>
      </c>
      <c r="H16" s="20">
        <f t="shared" si="0"/>
        <v>0</v>
      </c>
    </row>
    <row r="17" spans="1:8" ht="15.75" x14ac:dyDescent="0.25">
      <c r="A17" s="43">
        <v>43903</v>
      </c>
      <c r="B17" s="44">
        <f t="shared" si="1"/>
        <v>744</v>
      </c>
      <c r="C17" s="53"/>
      <c r="D17" s="46" t="s">
        <v>16</v>
      </c>
      <c r="E17" s="17">
        <v>1924</v>
      </c>
      <c r="F17" s="47">
        <v>43904</v>
      </c>
      <c r="G17" s="19">
        <v>1924</v>
      </c>
      <c r="H17" s="20">
        <f t="shared" si="0"/>
        <v>0</v>
      </c>
    </row>
    <row r="18" spans="1:8" ht="15.75" x14ac:dyDescent="0.25">
      <c r="A18" s="43">
        <v>43904</v>
      </c>
      <c r="B18" s="44">
        <f t="shared" si="1"/>
        <v>745</v>
      </c>
      <c r="C18" s="51"/>
      <c r="D18" s="46" t="s">
        <v>13</v>
      </c>
      <c r="E18" s="17">
        <v>6153</v>
      </c>
      <c r="F18" s="47">
        <v>43906</v>
      </c>
      <c r="G18" s="19">
        <v>6153</v>
      </c>
      <c r="H18" s="20">
        <f t="shared" si="0"/>
        <v>0</v>
      </c>
    </row>
    <row r="19" spans="1:8" ht="15.75" x14ac:dyDescent="0.25">
      <c r="A19" s="43">
        <v>43904</v>
      </c>
      <c r="B19" s="44">
        <f t="shared" si="1"/>
        <v>746</v>
      </c>
      <c r="C19" s="53"/>
      <c r="D19" s="52" t="s">
        <v>16</v>
      </c>
      <c r="E19" s="17">
        <v>1141</v>
      </c>
      <c r="F19" s="47">
        <v>43906</v>
      </c>
      <c r="G19" s="19">
        <v>1141</v>
      </c>
      <c r="H19" s="20">
        <f t="shared" si="0"/>
        <v>0</v>
      </c>
    </row>
    <row r="20" spans="1:8" ht="15.75" x14ac:dyDescent="0.25">
      <c r="A20" s="43">
        <v>43904</v>
      </c>
      <c r="B20" s="44">
        <f t="shared" si="1"/>
        <v>747</v>
      </c>
      <c r="C20" s="51"/>
      <c r="D20" s="46" t="s">
        <v>18</v>
      </c>
      <c r="E20" s="17">
        <v>2207</v>
      </c>
      <c r="F20" s="47">
        <v>43917</v>
      </c>
      <c r="G20" s="19">
        <v>2207</v>
      </c>
      <c r="H20" s="20">
        <f t="shared" si="0"/>
        <v>0</v>
      </c>
    </row>
    <row r="21" spans="1:8" ht="15.75" x14ac:dyDescent="0.25">
      <c r="A21" s="43">
        <v>43905</v>
      </c>
      <c r="B21" s="44">
        <f t="shared" si="1"/>
        <v>748</v>
      </c>
      <c r="C21" s="51"/>
      <c r="D21" s="46" t="s">
        <v>36</v>
      </c>
      <c r="E21" s="17">
        <v>6862</v>
      </c>
      <c r="F21" s="47">
        <v>43906</v>
      </c>
      <c r="G21" s="19">
        <v>6862</v>
      </c>
      <c r="H21" s="20">
        <f t="shared" si="0"/>
        <v>0</v>
      </c>
    </row>
    <row r="22" spans="1:8" ht="15.75" x14ac:dyDescent="0.25">
      <c r="A22" s="43">
        <v>43906</v>
      </c>
      <c r="B22" s="44">
        <f t="shared" si="1"/>
        <v>749</v>
      </c>
      <c r="C22" s="51"/>
      <c r="D22" s="46" t="s">
        <v>13</v>
      </c>
      <c r="E22" s="17">
        <v>5211</v>
      </c>
      <c r="F22" s="47">
        <v>43908</v>
      </c>
      <c r="G22" s="19">
        <v>5211</v>
      </c>
      <c r="H22" s="20">
        <f t="shared" si="0"/>
        <v>0</v>
      </c>
    </row>
    <row r="23" spans="1:8" ht="15.75" x14ac:dyDescent="0.25">
      <c r="A23" s="43">
        <v>43906</v>
      </c>
      <c r="B23" s="44">
        <f t="shared" si="1"/>
        <v>750</v>
      </c>
      <c r="C23" s="51"/>
      <c r="D23" s="46" t="s">
        <v>36</v>
      </c>
      <c r="E23" s="17">
        <v>2971</v>
      </c>
      <c r="F23" s="47">
        <v>43907</v>
      </c>
      <c r="G23" s="19">
        <v>2971</v>
      </c>
      <c r="H23" s="20">
        <f t="shared" si="0"/>
        <v>0</v>
      </c>
    </row>
    <row r="24" spans="1:8" ht="15.75" x14ac:dyDescent="0.25">
      <c r="A24" s="43">
        <v>43906</v>
      </c>
      <c r="B24" s="44">
        <f t="shared" si="1"/>
        <v>751</v>
      </c>
      <c r="C24" s="51"/>
      <c r="D24" s="46" t="s">
        <v>16</v>
      </c>
      <c r="E24" s="17">
        <v>2605</v>
      </c>
      <c r="F24" s="47">
        <v>43908</v>
      </c>
      <c r="G24" s="19">
        <v>2605</v>
      </c>
      <c r="H24" s="20">
        <f t="shared" si="0"/>
        <v>0</v>
      </c>
    </row>
    <row r="25" spans="1:8" ht="15.75" x14ac:dyDescent="0.25">
      <c r="A25" s="43">
        <v>43907</v>
      </c>
      <c r="B25" s="44">
        <f t="shared" si="1"/>
        <v>752</v>
      </c>
      <c r="C25" s="51"/>
      <c r="D25" s="46" t="s">
        <v>13</v>
      </c>
      <c r="E25" s="17">
        <v>6382</v>
      </c>
      <c r="F25" s="47">
        <v>43910</v>
      </c>
      <c r="G25" s="19">
        <v>6382</v>
      </c>
      <c r="H25" s="20">
        <f t="shared" si="0"/>
        <v>0</v>
      </c>
    </row>
    <row r="26" spans="1:8" ht="15.75" x14ac:dyDescent="0.25">
      <c r="A26" s="43">
        <v>43907</v>
      </c>
      <c r="B26" s="44">
        <f t="shared" si="1"/>
        <v>753</v>
      </c>
      <c r="C26" s="51"/>
      <c r="D26" s="46" t="s">
        <v>29</v>
      </c>
      <c r="E26" s="17">
        <v>1579</v>
      </c>
      <c r="F26" s="47">
        <v>43908</v>
      </c>
      <c r="G26" s="19">
        <v>1579</v>
      </c>
      <c r="H26" s="20">
        <f t="shared" si="0"/>
        <v>0</v>
      </c>
    </row>
    <row r="27" spans="1:8" ht="15.75" x14ac:dyDescent="0.25">
      <c r="A27" s="43">
        <v>43908</v>
      </c>
      <c r="B27" s="44">
        <f t="shared" si="1"/>
        <v>754</v>
      </c>
      <c r="C27" s="51"/>
      <c r="D27" s="46" t="s">
        <v>16</v>
      </c>
      <c r="E27" s="17">
        <v>3264</v>
      </c>
      <c r="F27" s="47">
        <v>43914</v>
      </c>
      <c r="G27" s="19">
        <v>3264</v>
      </c>
      <c r="H27" s="20">
        <f t="shared" si="0"/>
        <v>0</v>
      </c>
    </row>
    <row r="28" spans="1:8" ht="15.75" x14ac:dyDescent="0.25">
      <c r="A28" s="43">
        <v>43908</v>
      </c>
      <c r="B28" s="44">
        <f t="shared" si="1"/>
        <v>755</v>
      </c>
      <c r="C28" s="51"/>
      <c r="D28" s="46" t="s">
        <v>18</v>
      </c>
      <c r="E28" s="17">
        <v>5794</v>
      </c>
      <c r="F28" s="47">
        <v>43917</v>
      </c>
      <c r="G28" s="19">
        <v>5794</v>
      </c>
      <c r="H28" s="20">
        <f t="shared" si="0"/>
        <v>0</v>
      </c>
    </row>
    <row r="29" spans="1:8" ht="15.75" x14ac:dyDescent="0.25">
      <c r="A29" s="43">
        <v>43908</v>
      </c>
      <c r="B29" s="44">
        <f t="shared" si="1"/>
        <v>756</v>
      </c>
      <c r="C29" s="51"/>
      <c r="D29" s="46" t="s">
        <v>21</v>
      </c>
      <c r="E29" s="17">
        <v>4816</v>
      </c>
      <c r="F29" s="47">
        <v>43912</v>
      </c>
      <c r="G29" s="19">
        <v>4816</v>
      </c>
      <c r="H29" s="20">
        <f t="shared" si="0"/>
        <v>0</v>
      </c>
    </row>
    <row r="30" spans="1:8" ht="15.75" x14ac:dyDescent="0.25">
      <c r="A30" s="43">
        <v>43908</v>
      </c>
      <c r="B30" s="44">
        <f t="shared" si="1"/>
        <v>757</v>
      </c>
      <c r="C30" s="51"/>
      <c r="D30" s="46" t="s">
        <v>36</v>
      </c>
      <c r="E30" s="17">
        <v>3337</v>
      </c>
      <c r="F30" s="47">
        <v>43909</v>
      </c>
      <c r="G30" s="19">
        <v>3337</v>
      </c>
      <c r="H30" s="20">
        <f t="shared" si="0"/>
        <v>0</v>
      </c>
    </row>
    <row r="31" spans="1:8" ht="15.75" x14ac:dyDescent="0.25">
      <c r="A31" s="43">
        <v>43910</v>
      </c>
      <c r="B31" s="44">
        <f t="shared" si="1"/>
        <v>758</v>
      </c>
      <c r="C31" s="51"/>
      <c r="D31" s="46" t="s">
        <v>13</v>
      </c>
      <c r="E31" s="17">
        <v>6776</v>
      </c>
      <c r="F31" s="47">
        <v>43914</v>
      </c>
      <c r="G31" s="19">
        <v>6776</v>
      </c>
      <c r="H31" s="20">
        <f t="shared" si="0"/>
        <v>0</v>
      </c>
    </row>
    <row r="32" spans="1:8" ht="15.75" x14ac:dyDescent="0.25">
      <c r="A32" s="43">
        <v>43910</v>
      </c>
      <c r="B32" s="44">
        <f t="shared" si="1"/>
        <v>759</v>
      </c>
      <c r="C32" s="51"/>
      <c r="D32" s="46" t="s">
        <v>36</v>
      </c>
      <c r="E32" s="17">
        <v>5959</v>
      </c>
      <c r="F32" s="47">
        <v>43911</v>
      </c>
      <c r="G32" s="19">
        <v>5959</v>
      </c>
      <c r="H32" s="20">
        <f t="shared" si="0"/>
        <v>0</v>
      </c>
    </row>
    <row r="33" spans="1:8" ht="15.75" x14ac:dyDescent="0.25">
      <c r="A33" s="43">
        <v>43910</v>
      </c>
      <c r="B33" s="44">
        <f t="shared" si="1"/>
        <v>760</v>
      </c>
      <c r="C33" s="51"/>
      <c r="D33" s="46" t="s">
        <v>15</v>
      </c>
      <c r="E33" s="17">
        <v>36127</v>
      </c>
      <c r="F33" s="47">
        <v>43911</v>
      </c>
      <c r="G33" s="19">
        <v>36127</v>
      </c>
      <c r="H33" s="20">
        <f t="shared" si="0"/>
        <v>0</v>
      </c>
    </row>
    <row r="34" spans="1:8" ht="15.75" x14ac:dyDescent="0.25">
      <c r="A34" s="43">
        <v>43910</v>
      </c>
      <c r="B34" s="44">
        <f t="shared" si="1"/>
        <v>761</v>
      </c>
      <c r="C34" s="51"/>
      <c r="D34" s="46" t="s">
        <v>21</v>
      </c>
      <c r="E34" s="17">
        <v>5684</v>
      </c>
      <c r="F34" s="47">
        <v>43911</v>
      </c>
      <c r="G34" s="19">
        <v>5684</v>
      </c>
      <c r="H34" s="20">
        <f t="shared" si="0"/>
        <v>0</v>
      </c>
    </row>
    <row r="35" spans="1:8" ht="15.75" x14ac:dyDescent="0.25">
      <c r="A35" s="43">
        <v>43910</v>
      </c>
      <c r="B35" s="44">
        <f t="shared" si="1"/>
        <v>762</v>
      </c>
      <c r="C35" s="51"/>
      <c r="D35" s="46" t="s">
        <v>20</v>
      </c>
      <c r="E35" s="17">
        <v>667</v>
      </c>
      <c r="F35" s="47">
        <v>43912</v>
      </c>
      <c r="G35" s="19">
        <v>667</v>
      </c>
      <c r="H35" s="20">
        <f t="shared" si="0"/>
        <v>0</v>
      </c>
    </row>
    <row r="36" spans="1:8" ht="15.75" x14ac:dyDescent="0.25">
      <c r="A36" s="43">
        <v>43910</v>
      </c>
      <c r="B36" s="44">
        <f t="shared" si="1"/>
        <v>763</v>
      </c>
      <c r="C36" s="51"/>
      <c r="D36" s="46" t="s">
        <v>38</v>
      </c>
      <c r="E36" s="17">
        <v>489</v>
      </c>
      <c r="F36" s="47">
        <v>43912</v>
      </c>
      <c r="G36" s="19">
        <v>489</v>
      </c>
      <c r="H36" s="20">
        <f t="shared" si="0"/>
        <v>0</v>
      </c>
    </row>
    <row r="37" spans="1:8" ht="15.75" x14ac:dyDescent="0.25">
      <c r="A37" s="43">
        <v>43911</v>
      </c>
      <c r="B37" s="44">
        <f t="shared" si="1"/>
        <v>764</v>
      </c>
      <c r="C37" s="51"/>
      <c r="D37" s="46" t="s">
        <v>13</v>
      </c>
      <c r="E37" s="17">
        <v>2697</v>
      </c>
      <c r="F37" s="47">
        <v>43912</v>
      </c>
      <c r="G37" s="19">
        <v>2697</v>
      </c>
      <c r="H37" s="20">
        <f t="shared" si="0"/>
        <v>0</v>
      </c>
    </row>
    <row r="38" spans="1:8" ht="15.75" x14ac:dyDescent="0.25">
      <c r="A38" s="43">
        <v>43911</v>
      </c>
      <c r="B38" s="44">
        <f t="shared" si="1"/>
        <v>765</v>
      </c>
      <c r="C38" s="51"/>
      <c r="D38" s="46" t="s">
        <v>17</v>
      </c>
      <c r="E38" s="17">
        <v>3434</v>
      </c>
      <c r="F38" s="47">
        <v>43912</v>
      </c>
      <c r="G38" s="19">
        <v>3434</v>
      </c>
      <c r="H38" s="20">
        <f t="shared" si="0"/>
        <v>0</v>
      </c>
    </row>
    <row r="39" spans="1:8" ht="15.75" x14ac:dyDescent="0.25">
      <c r="A39" s="43">
        <v>43911</v>
      </c>
      <c r="B39" s="44">
        <f t="shared" si="1"/>
        <v>766</v>
      </c>
      <c r="C39" s="51"/>
      <c r="D39" s="46" t="s">
        <v>17</v>
      </c>
      <c r="E39" s="17">
        <v>34335</v>
      </c>
      <c r="F39" s="47">
        <v>43912</v>
      </c>
      <c r="G39" s="19">
        <v>34335</v>
      </c>
      <c r="H39" s="20">
        <f t="shared" si="0"/>
        <v>0</v>
      </c>
    </row>
    <row r="40" spans="1:8" ht="15.75" x14ac:dyDescent="0.25">
      <c r="A40" s="43">
        <v>43911</v>
      </c>
      <c r="B40" s="44">
        <f t="shared" si="1"/>
        <v>767</v>
      </c>
      <c r="C40" s="51"/>
      <c r="D40" s="46" t="s">
        <v>36</v>
      </c>
      <c r="E40" s="17">
        <v>6448</v>
      </c>
      <c r="F40" s="47">
        <v>43912</v>
      </c>
      <c r="G40" s="19">
        <v>6448</v>
      </c>
      <c r="H40" s="20">
        <f t="shared" si="0"/>
        <v>0</v>
      </c>
    </row>
    <row r="41" spans="1:8" ht="15.75" x14ac:dyDescent="0.25">
      <c r="A41" s="43">
        <v>43911</v>
      </c>
      <c r="B41" s="44">
        <f t="shared" si="1"/>
        <v>768</v>
      </c>
      <c r="C41" s="51"/>
      <c r="D41" s="46" t="s">
        <v>39</v>
      </c>
      <c r="E41" s="17">
        <v>1579</v>
      </c>
      <c r="F41" s="47">
        <v>43912</v>
      </c>
      <c r="G41" s="19">
        <v>1579</v>
      </c>
      <c r="H41" s="20">
        <f t="shared" si="0"/>
        <v>0</v>
      </c>
    </row>
    <row r="42" spans="1:8" ht="15.75" x14ac:dyDescent="0.25">
      <c r="A42" s="43">
        <v>43911</v>
      </c>
      <c r="B42" s="44">
        <f t="shared" si="1"/>
        <v>769</v>
      </c>
      <c r="C42" s="51"/>
      <c r="D42" s="46" t="s">
        <v>37</v>
      </c>
      <c r="E42" s="17">
        <v>6327</v>
      </c>
      <c r="F42" s="47">
        <v>43912</v>
      </c>
      <c r="G42" s="19">
        <v>6327</v>
      </c>
      <c r="H42" s="20">
        <f t="shared" si="0"/>
        <v>0</v>
      </c>
    </row>
    <row r="43" spans="1:8" ht="15.75" x14ac:dyDescent="0.25">
      <c r="A43" s="43">
        <v>43911</v>
      </c>
      <c r="B43" s="44">
        <f t="shared" si="1"/>
        <v>770</v>
      </c>
      <c r="C43" s="51"/>
      <c r="D43" s="46" t="s">
        <v>24</v>
      </c>
      <c r="E43" s="17">
        <v>552</v>
      </c>
      <c r="F43" s="47">
        <v>43912</v>
      </c>
      <c r="G43" s="19">
        <v>552</v>
      </c>
      <c r="H43" s="20">
        <f t="shared" si="0"/>
        <v>0</v>
      </c>
    </row>
    <row r="44" spans="1:8" ht="15.75" x14ac:dyDescent="0.25">
      <c r="A44" s="43">
        <v>43911</v>
      </c>
      <c r="B44" s="44">
        <f t="shared" si="1"/>
        <v>771</v>
      </c>
      <c r="C44" s="51"/>
      <c r="D44" s="46" t="s">
        <v>20</v>
      </c>
      <c r="E44" s="17">
        <v>482</v>
      </c>
      <c r="F44" s="47">
        <v>43912</v>
      </c>
      <c r="G44" s="19">
        <v>482</v>
      </c>
      <c r="H44" s="20">
        <f t="shared" si="0"/>
        <v>0</v>
      </c>
    </row>
    <row r="45" spans="1:8" ht="15.75" x14ac:dyDescent="0.25">
      <c r="A45" s="43">
        <v>43912</v>
      </c>
      <c r="B45" s="44">
        <f t="shared" si="1"/>
        <v>772</v>
      </c>
      <c r="C45" s="51"/>
      <c r="D45" s="46" t="s">
        <v>18</v>
      </c>
      <c r="E45" s="17">
        <v>1021</v>
      </c>
      <c r="F45" s="54">
        <v>43938</v>
      </c>
      <c r="G45" s="55">
        <v>1021</v>
      </c>
      <c r="H45" s="20">
        <f t="shared" si="0"/>
        <v>0</v>
      </c>
    </row>
    <row r="46" spans="1:8" ht="15.75" x14ac:dyDescent="0.25">
      <c r="A46" s="43">
        <v>43912</v>
      </c>
      <c r="B46" s="44">
        <f t="shared" si="1"/>
        <v>773</v>
      </c>
      <c r="C46" s="51"/>
      <c r="D46" s="46" t="s">
        <v>36</v>
      </c>
      <c r="E46" s="17">
        <v>5974</v>
      </c>
      <c r="F46" s="47">
        <v>43913</v>
      </c>
      <c r="G46" s="19">
        <v>5974</v>
      </c>
      <c r="H46" s="20">
        <f t="shared" si="0"/>
        <v>0</v>
      </c>
    </row>
    <row r="47" spans="1:8" ht="15.75" x14ac:dyDescent="0.25">
      <c r="A47" s="43">
        <v>43913</v>
      </c>
      <c r="B47" s="44">
        <f t="shared" si="1"/>
        <v>774</v>
      </c>
      <c r="C47" s="51"/>
      <c r="D47" s="46" t="s">
        <v>21</v>
      </c>
      <c r="E47" s="17">
        <v>6051</v>
      </c>
      <c r="F47" s="47">
        <v>43914</v>
      </c>
      <c r="G47" s="19">
        <v>6051</v>
      </c>
      <c r="H47" s="20">
        <f t="shared" si="0"/>
        <v>0</v>
      </c>
    </row>
    <row r="48" spans="1:8" ht="15.75" x14ac:dyDescent="0.25">
      <c r="A48" s="43">
        <v>43914</v>
      </c>
      <c r="B48" s="44">
        <f t="shared" si="1"/>
        <v>775</v>
      </c>
      <c r="C48" s="51"/>
      <c r="D48" s="46" t="s">
        <v>18</v>
      </c>
      <c r="E48" s="17">
        <v>150</v>
      </c>
      <c r="F48" s="54">
        <v>43938</v>
      </c>
      <c r="G48" s="55">
        <v>150</v>
      </c>
      <c r="H48" s="20">
        <f t="shared" si="0"/>
        <v>0</v>
      </c>
    </row>
    <row r="49" spans="1:8" ht="15.75" x14ac:dyDescent="0.25">
      <c r="A49" s="43">
        <v>43914</v>
      </c>
      <c r="B49" s="44">
        <f t="shared" si="1"/>
        <v>776</v>
      </c>
      <c r="C49" s="51"/>
      <c r="D49" s="46" t="s">
        <v>17</v>
      </c>
      <c r="E49" s="17">
        <v>991</v>
      </c>
      <c r="F49" s="47">
        <v>43915</v>
      </c>
      <c r="G49" s="19">
        <v>991</v>
      </c>
      <c r="H49" s="20">
        <f t="shared" si="0"/>
        <v>0</v>
      </c>
    </row>
    <row r="50" spans="1:8" ht="15.75" x14ac:dyDescent="0.25">
      <c r="A50" s="43">
        <v>43914</v>
      </c>
      <c r="B50" s="44">
        <f t="shared" si="1"/>
        <v>777</v>
      </c>
      <c r="C50" s="51"/>
      <c r="D50" s="46" t="s">
        <v>17</v>
      </c>
      <c r="E50" s="17">
        <v>5486</v>
      </c>
      <c r="F50" s="47">
        <v>43915</v>
      </c>
      <c r="G50" s="19">
        <v>5486</v>
      </c>
      <c r="H50" s="20">
        <f t="shared" si="0"/>
        <v>0</v>
      </c>
    </row>
    <row r="51" spans="1:8" ht="15.75" x14ac:dyDescent="0.25">
      <c r="A51" s="43">
        <v>43914</v>
      </c>
      <c r="B51" s="44">
        <f t="shared" si="1"/>
        <v>778</v>
      </c>
      <c r="C51" s="51"/>
      <c r="D51" s="46" t="s">
        <v>13</v>
      </c>
      <c r="E51" s="17">
        <v>6462</v>
      </c>
      <c r="F51" s="47">
        <v>43918</v>
      </c>
      <c r="G51" s="19">
        <v>6462</v>
      </c>
      <c r="H51" s="20">
        <f t="shared" si="0"/>
        <v>0</v>
      </c>
    </row>
    <row r="52" spans="1:8" ht="15.75" x14ac:dyDescent="0.25">
      <c r="A52" s="43">
        <v>43914</v>
      </c>
      <c r="B52" s="44">
        <f t="shared" si="1"/>
        <v>779</v>
      </c>
      <c r="C52" s="51"/>
      <c r="D52" s="46" t="s">
        <v>16</v>
      </c>
      <c r="E52" s="17">
        <v>3546</v>
      </c>
      <c r="F52" s="47">
        <v>43921</v>
      </c>
      <c r="G52" s="19">
        <v>3546</v>
      </c>
      <c r="H52" s="20">
        <f t="shared" si="0"/>
        <v>0</v>
      </c>
    </row>
    <row r="53" spans="1:8" ht="15.75" x14ac:dyDescent="0.25">
      <c r="A53" s="43">
        <v>43915</v>
      </c>
      <c r="B53" s="44">
        <f t="shared" si="1"/>
        <v>780</v>
      </c>
      <c r="C53" s="51"/>
      <c r="D53" s="46" t="s">
        <v>18</v>
      </c>
      <c r="E53" s="17">
        <v>4917</v>
      </c>
      <c r="F53" s="54">
        <v>43938</v>
      </c>
      <c r="G53" s="55">
        <v>4917</v>
      </c>
      <c r="H53" s="20">
        <f t="shared" si="0"/>
        <v>0</v>
      </c>
    </row>
    <row r="54" spans="1:8" ht="15.75" x14ac:dyDescent="0.25">
      <c r="A54" s="43">
        <v>43915</v>
      </c>
      <c r="B54" s="44">
        <f t="shared" si="1"/>
        <v>781</v>
      </c>
      <c r="C54" s="51"/>
      <c r="D54" s="46" t="s">
        <v>36</v>
      </c>
      <c r="E54" s="22">
        <v>4929</v>
      </c>
      <c r="F54" s="47">
        <v>43917</v>
      </c>
      <c r="G54" s="19">
        <v>4929</v>
      </c>
      <c r="H54" s="20">
        <f t="shared" si="0"/>
        <v>0</v>
      </c>
    </row>
    <row r="55" spans="1:8" ht="15.75" x14ac:dyDescent="0.25">
      <c r="A55" s="43">
        <v>43917</v>
      </c>
      <c r="B55" s="44">
        <f t="shared" si="1"/>
        <v>782</v>
      </c>
      <c r="C55" s="51"/>
      <c r="D55" s="46" t="s">
        <v>36</v>
      </c>
      <c r="E55" s="22">
        <v>5874</v>
      </c>
      <c r="F55" s="47">
        <v>43918</v>
      </c>
      <c r="G55" s="19">
        <v>5874</v>
      </c>
      <c r="H55" s="20">
        <f t="shared" si="0"/>
        <v>0</v>
      </c>
    </row>
    <row r="56" spans="1:8" ht="15.75" x14ac:dyDescent="0.25">
      <c r="A56" s="43">
        <v>43918</v>
      </c>
      <c r="B56" s="44">
        <f t="shared" si="1"/>
        <v>783</v>
      </c>
      <c r="C56" s="51"/>
      <c r="D56" s="46" t="s">
        <v>21</v>
      </c>
      <c r="E56" s="22">
        <v>4543</v>
      </c>
      <c r="F56" s="47">
        <v>43918</v>
      </c>
      <c r="G56" s="19">
        <v>4543</v>
      </c>
      <c r="H56" s="20">
        <f t="shared" si="0"/>
        <v>0</v>
      </c>
    </row>
    <row r="57" spans="1:8" ht="15.75" x14ac:dyDescent="0.25">
      <c r="A57" s="43">
        <v>43918</v>
      </c>
      <c r="B57" s="44">
        <f t="shared" si="1"/>
        <v>784</v>
      </c>
      <c r="C57" s="51"/>
      <c r="D57" s="46" t="s">
        <v>23</v>
      </c>
      <c r="E57" s="22">
        <v>2955</v>
      </c>
      <c r="F57" s="54">
        <v>43964</v>
      </c>
      <c r="G57" s="55">
        <v>2955</v>
      </c>
      <c r="H57" s="20">
        <f t="shared" si="0"/>
        <v>0</v>
      </c>
    </row>
    <row r="58" spans="1:8" ht="15.75" x14ac:dyDescent="0.25">
      <c r="A58" s="43">
        <v>43918</v>
      </c>
      <c r="B58" s="44">
        <f t="shared" si="1"/>
        <v>785</v>
      </c>
      <c r="C58" s="51"/>
      <c r="D58" s="46" t="s">
        <v>36</v>
      </c>
      <c r="E58" s="22">
        <v>5740</v>
      </c>
      <c r="F58" s="47">
        <v>43920</v>
      </c>
      <c r="G58" s="19">
        <v>5740</v>
      </c>
      <c r="H58" s="20">
        <f t="shared" si="0"/>
        <v>0</v>
      </c>
    </row>
    <row r="59" spans="1:8" ht="15.75" x14ac:dyDescent="0.25">
      <c r="A59" s="43">
        <v>43920</v>
      </c>
      <c r="B59" s="44">
        <f t="shared" si="1"/>
        <v>786</v>
      </c>
      <c r="C59" s="51"/>
      <c r="D59" s="46" t="s">
        <v>40</v>
      </c>
      <c r="E59" s="22">
        <v>2175</v>
      </c>
      <c r="F59" s="47">
        <v>43920</v>
      </c>
      <c r="G59" s="19">
        <v>2175</v>
      </c>
      <c r="H59" s="20">
        <f t="shared" si="0"/>
        <v>0</v>
      </c>
    </row>
    <row r="60" spans="1:8" ht="15.75" x14ac:dyDescent="0.25">
      <c r="A60" s="43">
        <v>43920</v>
      </c>
      <c r="B60" s="44">
        <f t="shared" si="1"/>
        <v>787</v>
      </c>
      <c r="C60" s="51"/>
      <c r="D60" s="46" t="s">
        <v>20</v>
      </c>
      <c r="E60" s="22">
        <v>207</v>
      </c>
      <c r="F60" s="47">
        <v>43920</v>
      </c>
      <c r="G60" s="19">
        <v>207</v>
      </c>
      <c r="H60" s="20">
        <f t="shared" si="0"/>
        <v>0</v>
      </c>
    </row>
    <row r="61" spans="1:8" ht="15.75" x14ac:dyDescent="0.25">
      <c r="A61" s="43">
        <v>43920</v>
      </c>
      <c r="B61" s="44">
        <f t="shared" si="1"/>
        <v>788</v>
      </c>
      <c r="C61" s="51"/>
      <c r="D61" s="46" t="s">
        <v>20</v>
      </c>
      <c r="E61" s="22">
        <v>80</v>
      </c>
      <c r="F61" s="47">
        <v>43920</v>
      </c>
      <c r="G61" s="19">
        <v>80</v>
      </c>
      <c r="H61" s="20">
        <f t="shared" si="0"/>
        <v>0</v>
      </c>
    </row>
    <row r="62" spans="1:8" ht="15.75" x14ac:dyDescent="0.25">
      <c r="A62" s="43">
        <v>43920</v>
      </c>
      <c r="B62" s="44">
        <f t="shared" si="1"/>
        <v>789</v>
      </c>
      <c r="C62" s="51"/>
      <c r="D62" s="46" t="s">
        <v>20</v>
      </c>
      <c r="E62" s="22">
        <v>121</v>
      </c>
      <c r="F62" s="47">
        <v>43920</v>
      </c>
      <c r="G62" s="19">
        <v>121</v>
      </c>
      <c r="H62" s="20">
        <f t="shared" si="0"/>
        <v>0</v>
      </c>
    </row>
    <row r="63" spans="1:8" ht="15.75" x14ac:dyDescent="0.25">
      <c r="A63" s="43">
        <v>43920</v>
      </c>
      <c r="B63" s="44">
        <f t="shared" si="1"/>
        <v>790</v>
      </c>
      <c r="C63" s="51"/>
      <c r="D63" s="46" t="s">
        <v>37</v>
      </c>
      <c r="E63" s="22">
        <v>2409</v>
      </c>
      <c r="F63" s="47">
        <v>43920</v>
      </c>
      <c r="G63" s="19">
        <v>2409</v>
      </c>
      <c r="H63" s="20">
        <f t="shared" si="0"/>
        <v>0</v>
      </c>
    </row>
    <row r="64" spans="1:8" ht="15.75" x14ac:dyDescent="0.25">
      <c r="A64" s="43">
        <v>43920</v>
      </c>
      <c r="B64" s="44">
        <f t="shared" si="1"/>
        <v>791</v>
      </c>
      <c r="C64" s="51"/>
      <c r="D64" s="46" t="s">
        <v>15</v>
      </c>
      <c r="E64" s="22">
        <v>32926</v>
      </c>
      <c r="F64" s="47">
        <v>43920</v>
      </c>
      <c r="G64" s="19">
        <v>32926</v>
      </c>
      <c r="H64" s="20">
        <f t="shared" si="0"/>
        <v>0</v>
      </c>
    </row>
    <row r="65" spans="1:8" ht="15.75" x14ac:dyDescent="0.25">
      <c r="A65" s="43">
        <v>43920</v>
      </c>
      <c r="B65" s="44">
        <f t="shared" si="1"/>
        <v>792</v>
      </c>
      <c r="C65" s="51"/>
      <c r="D65" s="46" t="s">
        <v>20</v>
      </c>
      <c r="E65" s="22">
        <v>80</v>
      </c>
      <c r="F65" s="47">
        <v>43920</v>
      </c>
      <c r="G65" s="19">
        <v>80</v>
      </c>
      <c r="H65" s="20">
        <f t="shared" si="0"/>
        <v>0</v>
      </c>
    </row>
    <row r="66" spans="1:8" ht="15.75" x14ac:dyDescent="0.25">
      <c r="A66" s="43">
        <v>43920</v>
      </c>
      <c r="B66" s="44">
        <f t="shared" si="1"/>
        <v>793</v>
      </c>
      <c r="C66" s="51"/>
      <c r="D66" s="46" t="s">
        <v>20</v>
      </c>
      <c r="E66" s="22">
        <v>200</v>
      </c>
      <c r="F66" s="47">
        <v>43920</v>
      </c>
      <c r="G66" s="19">
        <v>200</v>
      </c>
      <c r="H66" s="20">
        <f t="shared" si="0"/>
        <v>0</v>
      </c>
    </row>
    <row r="67" spans="1:8" ht="15.75" x14ac:dyDescent="0.25">
      <c r="A67" s="43">
        <v>43920</v>
      </c>
      <c r="B67" s="44">
        <f t="shared" si="1"/>
        <v>794</v>
      </c>
      <c r="C67" s="51"/>
      <c r="D67" s="46" t="s">
        <v>41</v>
      </c>
      <c r="E67" s="22">
        <v>554</v>
      </c>
      <c r="F67" s="47">
        <v>43920</v>
      </c>
      <c r="G67" s="19">
        <v>554</v>
      </c>
      <c r="H67" s="20">
        <f t="shared" si="0"/>
        <v>0</v>
      </c>
    </row>
    <row r="68" spans="1:8" ht="15.75" x14ac:dyDescent="0.25">
      <c r="A68" s="43">
        <v>43920</v>
      </c>
      <c r="B68" s="44">
        <f t="shared" si="1"/>
        <v>795</v>
      </c>
      <c r="C68" s="51"/>
      <c r="D68" s="46" t="s">
        <v>20</v>
      </c>
      <c r="E68" s="22">
        <v>81</v>
      </c>
      <c r="F68" s="47">
        <v>43920</v>
      </c>
      <c r="G68" s="19">
        <v>81</v>
      </c>
      <c r="H68" s="20">
        <f t="shared" si="0"/>
        <v>0</v>
      </c>
    </row>
    <row r="69" spans="1:8" ht="15.75" x14ac:dyDescent="0.25">
      <c r="A69" s="43">
        <v>43920</v>
      </c>
      <c r="B69" s="44">
        <f t="shared" si="1"/>
        <v>796</v>
      </c>
      <c r="C69" s="51"/>
      <c r="D69" s="46" t="s">
        <v>20</v>
      </c>
      <c r="E69" s="22">
        <v>1245</v>
      </c>
      <c r="F69" s="47">
        <v>43920</v>
      </c>
      <c r="G69" s="19">
        <v>1245</v>
      </c>
      <c r="H69" s="20">
        <f t="shared" si="0"/>
        <v>0</v>
      </c>
    </row>
    <row r="70" spans="1:8" ht="15.75" x14ac:dyDescent="0.25">
      <c r="A70" s="43">
        <v>43920</v>
      </c>
      <c r="B70" s="44">
        <f t="shared" ref="B70:B84" si="2">B69+1</f>
        <v>797</v>
      </c>
      <c r="C70" s="51"/>
      <c r="D70" s="46" t="s">
        <v>18</v>
      </c>
      <c r="E70" s="22">
        <v>1037</v>
      </c>
      <c r="F70" s="54">
        <v>43938</v>
      </c>
      <c r="G70" s="55">
        <v>1037</v>
      </c>
      <c r="H70" s="20">
        <f t="shared" si="0"/>
        <v>0</v>
      </c>
    </row>
    <row r="71" spans="1:8" ht="15.75" x14ac:dyDescent="0.25">
      <c r="A71" s="43">
        <v>43921</v>
      </c>
      <c r="B71" s="44">
        <f t="shared" si="2"/>
        <v>798</v>
      </c>
      <c r="C71" s="51"/>
      <c r="D71" s="46" t="s">
        <v>16</v>
      </c>
      <c r="E71" s="22">
        <v>961</v>
      </c>
      <c r="F71" s="47">
        <v>43922</v>
      </c>
      <c r="G71" s="19">
        <v>961</v>
      </c>
      <c r="H71" s="20">
        <f t="shared" si="0"/>
        <v>0</v>
      </c>
    </row>
    <row r="72" spans="1:8" ht="15.75" x14ac:dyDescent="0.25">
      <c r="A72" s="43">
        <v>43922</v>
      </c>
      <c r="B72" s="44">
        <f t="shared" si="2"/>
        <v>799</v>
      </c>
      <c r="C72" s="51"/>
      <c r="D72" s="46" t="s">
        <v>18</v>
      </c>
      <c r="E72" s="22">
        <v>4882</v>
      </c>
      <c r="F72" s="54">
        <v>43938</v>
      </c>
      <c r="G72" s="55">
        <v>4882</v>
      </c>
      <c r="H72" s="20">
        <f t="shared" si="0"/>
        <v>0</v>
      </c>
    </row>
    <row r="73" spans="1:8" ht="15.75" x14ac:dyDescent="0.25">
      <c r="A73" s="43">
        <v>43922</v>
      </c>
      <c r="B73" s="44">
        <f t="shared" si="2"/>
        <v>800</v>
      </c>
      <c r="C73" s="51"/>
      <c r="D73" s="46" t="s">
        <v>18</v>
      </c>
      <c r="E73" s="22">
        <v>932</v>
      </c>
      <c r="F73" s="54">
        <v>43938</v>
      </c>
      <c r="G73" s="55">
        <v>932</v>
      </c>
      <c r="H73" s="20">
        <f t="shared" si="0"/>
        <v>0</v>
      </c>
    </row>
    <row r="74" spans="1:8" ht="15.75" x14ac:dyDescent="0.25">
      <c r="A74" s="43">
        <v>43922</v>
      </c>
      <c r="B74" s="44">
        <f t="shared" si="2"/>
        <v>801</v>
      </c>
      <c r="C74" s="51"/>
      <c r="D74" s="46" t="s">
        <v>33</v>
      </c>
      <c r="E74" s="22">
        <v>2463</v>
      </c>
      <c r="F74" s="47">
        <v>43923</v>
      </c>
      <c r="G74" s="19">
        <v>2463</v>
      </c>
      <c r="H74" s="20">
        <f t="shared" si="0"/>
        <v>0</v>
      </c>
    </row>
    <row r="75" spans="1:8" ht="15.75" x14ac:dyDescent="0.25">
      <c r="A75" s="43">
        <v>43922</v>
      </c>
      <c r="B75" s="44">
        <f t="shared" si="2"/>
        <v>802</v>
      </c>
      <c r="C75" s="51"/>
      <c r="D75" s="46" t="s">
        <v>16</v>
      </c>
      <c r="E75" s="22">
        <v>1102</v>
      </c>
      <c r="F75" s="47">
        <v>43928</v>
      </c>
      <c r="G75" s="19">
        <v>1102</v>
      </c>
      <c r="H75" s="20">
        <f t="shared" si="0"/>
        <v>0</v>
      </c>
    </row>
    <row r="76" spans="1:8" ht="15.75" x14ac:dyDescent="0.25">
      <c r="A76" s="43">
        <v>43922</v>
      </c>
      <c r="B76" s="44">
        <f t="shared" si="2"/>
        <v>803</v>
      </c>
      <c r="C76" s="51"/>
      <c r="D76" s="46" t="s">
        <v>36</v>
      </c>
      <c r="E76" s="22">
        <v>2645</v>
      </c>
      <c r="F76" s="47">
        <v>43924</v>
      </c>
      <c r="G76" s="19">
        <v>2645</v>
      </c>
      <c r="H76" s="20">
        <f t="shared" si="0"/>
        <v>0</v>
      </c>
    </row>
    <row r="77" spans="1:8" ht="15.75" x14ac:dyDescent="0.25">
      <c r="A77" s="43">
        <v>43922</v>
      </c>
      <c r="B77" s="44">
        <f t="shared" si="2"/>
        <v>804</v>
      </c>
      <c r="C77" s="51"/>
      <c r="D77" s="46" t="s">
        <v>21</v>
      </c>
      <c r="E77" s="22">
        <v>5327</v>
      </c>
      <c r="F77" s="47">
        <v>43923</v>
      </c>
      <c r="G77" s="19">
        <v>5327</v>
      </c>
      <c r="H77" s="20">
        <f t="shared" si="0"/>
        <v>0</v>
      </c>
    </row>
    <row r="78" spans="1:8" ht="15.75" x14ac:dyDescent="0.25">
      <c r="A78" s="43">
        <v>43924</v>
      </c>
      <c r="B78" s="44">
        <f t="shared" si="2"/>
        <v>805</v>
      </c>
      <c r="C78" s="51"/>
      <c r="D78" s="46" t="s">
        <v>42</v>
      </c>
      <c r="E78" s="22">
        <v>2281</v>
      </c>
      <c r="F78" s="47">
        <v>43925</v>
      </c>
      <c r="G78" s="19">
        <v>2281</v>
      </c>
      <c r="H78" s="20">
        <f t="shared" si="0"/>
        <v>0</v>
      </c>
    </row>
    <row r="79" spans="1:8" ht="15.75" x14ac:dyDescent="0.25">
      <c r="A79" s="43">
        <v>43924</v>
      </c>
      <c r="B79" s="44">
        <f t="shared" si="2"/>
        <v>806</v>
      </c>
      <c r="C79" s="51"/>
      <c r="D79" s="46" t="s">
        <v>36</v>
      </c>
      <c r="E79" s="22">
        <v>10471</v>
      </c>
      <c r="F79" s="47">
        <v>43925</v>
      </c>
      <c r="G79" s="19">
        <v>10471</v>
      </c>
      <c r="H79" s="20">
        <f t="shared" si="0"/>
        <v>0</v>
      </c>
    </row>
    <row r="80" spans="1:8" ht="15.75" x14ac:dyDescent="0.25">
      <c r="A80" s="43">
        <v>43926</v>
      </c>
      <c r="B80" s="44">
        <f t="shared" si="2"/>
        <v>807</v>
      </c>
      <c r="C80" s="51"/>
      <c r="D80" s="46" t="s">
        <v>43</v>
      </c>
      <c r="E80" s="22">
        <v>1078</v>
      </c>
      <c r="F80" s="47">
        <v>43928</v>
      </c>
      <c r="G80" s="19">
        <v>1078</v>
      </c>
      <c r="H80" s="20">
        <f t="shared" si="0"/>
        <v>0</v>
      </c>
    </row>
    <row r="81" spans="1:9" ht="15.75" x14ac:dyDescent="0.25">
      <c r="A81" s="43">
        <v>43926</v>
      </c>
      <c r="B81" s="44">
        <f t="shared" si="2"/>
        <v>808</v>
      </c>
      <c r="C81" s="51"/>
      <c r="D81" s="46" t="s">
        <v>37</v>
      </c>
      <c r="E81" s="22">
        <v>357</v>
      </c>
      <c r="F81" s="47">
        <v>43927</v>
      </c>
      <c r="G81" s="19">
        <v>357</v>
      </c>
      <c r="H81" s="20">
        <f t="shared" si="0"/>
        <v>0</v>
      </c>
    </row>
    <row r="82" spans="1:9" ht="15.75" x14ac:dyDescent="0.25">
      <c r="A82" s="43">
        <v>43927</v>
      </c>
      <c r="B82" s="44">
        <f t="shared" si="2"/>
        <v>809</v>
      </c>
      <c r="C82" s="51"/>
      <c r="D82" s="46" t="s">
        <v>44</v>
      </c>
      <c r="E82" s="22">
        <v>16122</v>
      </c>
      <c r="F82" s="47">
        <v>43927</v>
      </c>
      <c r="G82" s="19">
        <v>16122</v>
      </c>
      <c r="H82" s="20">
        <f t="shared" si="0"/>
        <v>0</v>
      </c>
    </row>
    <row r="83" spans="1:9" ht="15.75" x14ac:dyDescent="0.25">
      <c r="A83" s="43">
        <v>43928</v>
      </c>
      <c r="B83" s="44">
        <f t="shared" si="2"/>
        <v>810</v>
      </c>
      <c r="C83" s="51"/>
      <c r="D83" s="46" t="s">
        <v>18</v>
      </c>
      <c r="E83" s="22">
        <v>899</v>
      </c>
      <c r="F83" s="54">
        <v>43938</v>
      </c>
      <c r="G83" s="55">
        <v>899</v>
      </c>
      <c r="H83" s="20">
        <f t="shared" si="0"/>
        <v>0</v>
      </c>
    </row>
    <row r="84" spans="1:9" ht="15.75" x14ac:dyDescent="0.25">
      <c r="A84" s="43">
        <v>43928</v>
      </c>
      <c r="B84" s="44">
        <f t="shared" si="2"/>
        <v>811</v>
      </c>
      <c r="C84" s="51"/>
      <c r="D84" s="46" t="s">
        <v>16</v>
      </c>
      <c r="E84" s="22">
        <v>2087</v>
      </c>
      <c r="F84" s="54">
        <v>43930</v>
      </c>
      <c r="G84" s="55">
        <v>2087</v>
      </c>
      <c r="H84" s="20">
        <f t="shared" si="0"/>
        <v>0</v>
      </c>
    </row>
    <row r="85" spans="1:9" ht="16.5" thickBot="1" x14ac:dyDescent="0.3">
      <c r="A85" s="57"/>
      <c r="B85" s="56" t="s">
        <v>35</v>
      </c>
      <c r="C85" s="25"/>
      <c r="D85" s="26"/>
      <c r="E85" s="27"/>
      <c r="F85" s="28"/>
      <c r="G85" s="27"/>
      <c r="H85" s="29">
        <f t="shared" si="0"/>
        <v>0</v>
      </c>
      <c r="I85" s="2"/>
    </row>
    <row r="86" spans="1:9" ht="15.75" thickTop="1" x14ac:dyDescent="0.25">
      <c r="A86" s="30"/>
      <c r="B86" s="31"/>
      <c r="C86" s="31"/>
      <c r="D86" s="2"/>
      <c r="E86" s="32">
        <f>SUM(E4:E85)</f>
        <v>356918</v>
      </c>
      <c r="F86" s="33"/>
      <c r="G86" s="32">
        <f>SUM(G4:G85)</f>
        <v>356918</v>
      </c>
      <c r="H86" s="34"/>
      <c r="I86" s="2"/>
    </row>
    <row r="87" spans="1:9" x14ac:dyDescent="0.25">
      <c r="A87" s="30"/>
      <c r="B87" s="31"/>
      <c r="C87" s="31"/>
      <c r="D87" s="2"/>
      <c r="E87" s="35"/>
      <c r="F87" s="36"/>
      <c r="G87" s="35"/>
      <c r="H87" s="34"/>
      <c r="I87" s="2"/>
    </row>
    <row r="88" spans="1:9" ht="30" x14ac:dyDescent="0.25">
      <c r="A88" s="30"/>
      <c r="B88" s="31"/>
      <c r="C88" s="31"/>
      <c r="D88" s="2"/>
      <c r="E88" s="37" t="s">
        <v>9</v>
      </c>
      <c r="F88" s="36"/>
      <c r="G88" s="38" t="s">
        <v>10</v>
      </c>
      <c r="H88" s="34"/>
      <c r="I88" s="2"/>
    </row>
    <row r="89" spans="1:9" ht="15.75" thickBot="1" x14ac:dyDescent="0.3">
      <c r="A89" s="30"/>
      <c r="B89" s="31"/>
      <c r="C89" s="31"/>
      <c r="D89" s="2"/>
      <c r="E89" s="37"/>
      <c r="F89" s="36"/>
      <c r="G89" s="38"/>
      <c r="H89" s="34"/>
      <c r="I89" s="2"/>
    </row>
    <row r="90" spans="1:9" ht="21.75" thickBot="1" x14ac:dyDescent="0.4">
      <c r="A90" s="30"/>
      <c r="B90" s="31"/>
      <c r="C90" s="31"/>
      <c r="D90" s="2"/>
      <c r="E90" s="329">
        <f>E86-G86</f>
        <v>0</v>
      </c>
      <c r="F90" s="330"/>
      <c r="G90" s="331"/>
      <c r="I90" s="2"/>
    </row>
    <row r="91" spans="1:9" x14ac:dyDescent="0.25">
      <c r="A91" s="30"/>
      <c r="B91" s="31"/>
      <c r="C91" s="31"/>
      <c r="D91" s="2"/>
      <c r="E91" s="35"/>
      <c r="F91" s="36"/>
      <c r="G91" s="35"/>
      <c r="I91" s="2"/>
    </row>
    <row r="92" spans="1:9" ht="18.75" x14ac:dyDescent="0.3">
      <c r="A92" s="30"/>
      <c r="B92" s="31"/>
      <c r="C92" s="31"/>
      <c r="D92" s="2"/>
      <c r="E92" s="332" t="s">
        <v>11</v>
      </c>
      <c r="F92" s="332"/>
      <c r="G92" s="332"/>
      <c r="I92" s="2"/>
    </row>
    <row r="93" spans="1:9" x14ac:dyDescent="0.25">
      <c r="A93" s="30"/>
      <c r="B93" s="31"/>
      <c r="C93" s="31"/>
      <c r="D93" s="2"/>
      <c r="E93" s="35"/>
      <c r="F93" s="36"/>
      <c r="G93" s="35"/>
      <c r="I93" s="2"/>
    </row>
    <row r="94" spans="1:9" x14ac:dyDescent="0.25">
      <c r="A94" s="30"/>
      <c r="B94" s="31"/>
      <c r="C94" s="31"/>
      <c r="D94" s="2"/>
      <c r="E94" s="35"/>
      <c r="F94" s="36"/>
      <c r="G94" s="35"/>
      <c r="I94" s="2"/>
    </row>
    <row r="95" spans="1:9" x14ac:dyDescent="0.25">
      <c r="A95" s="30"/>
      <c r="B95" s="31"/>
      <c r="C95" s="31"/>
      <c r="D95" s="2"/>
      <c r="E95" s="35"/>
      <c r="F95" s="36"/>
      <c r="G95" s="35"/>
      <c r="I95" s="2"/>
    </row>
    <row r="96" spans="1:9" x14ac:dyDescent="0.25">
      <c r="A96" s="30"/>
      <c r="B96" s="31"/>
      <c r="C96" s="31"/>
      <c r="D96" s="2"/>
      <c r="E96" s="35"/>
      <c r="F96" s="36"/>
      <c r="G96" s="35"/>
      <c r="I96" s="2"/>
    </row>
    <row r="97" spans="1:9" ht="18.75" x14ac:dyDescent="0.3">
      <c r="A97" s="30"/>
      <c r="B97" s="31"/>
      <c r="C97" s="31"/>
      <c r="D97" s="2"/>
      <c r="E97" s="35"/>
      <c r="F97" s="39"/>
      <c r="G97" s="35"/>
      <c r="I97" s="2"/>
    </row>
    <row r="98" spans="1:9" x14ac:dyDescent="0.25">
      <c r="A98" s="30"/>
      <c r="B98" s="31"/>
      <c r="C98" s="31"/>
      <c r="D98" s="2"/>
      <c r="E98" s="35"/>
      <c r="F98" s="36"/>
      <c r="G98" s="35"/>
      <c r="I98" s="2"/>
    </row>
    <row r="99" spans="1:9" x14ac:dyDescent="0.25">
      <c r="A99" s="30"/>
      <c r="B99" s="31"/>
      <c r="C99" s="31"/>
      <c r="D99" s="2"/>
      <c r="E99" s="35"/>
      <c r="F99" s="36"/>
      <c r="G99" s="35"/>
      <c r="I99" s="2"/>
    </row>
    <row r="100" spans="1:9" x14ac:dyDescent="0.25">
      <c r="A100" s="30"/>
      <c r="B100" s="31"/>
      <c r="C100" s="31"/>
      <c r="D100" s="2"/>
      <c r="E100" s="35"/>
      <c r="F100" s="36"/>
      <c r="G100" s="35"/>
      <c r="I100" s="2"/>
    </row>
    <row r="101" spans="1:9" x14ac:dyDescent="0.25">
      <c r="A101" s="30"/>
      <c r="B101" s="31"/>
      <c r="C101" s="31"/>
      <c r="D101" s="2"/>
      <c r="E101" s="35"/>
      <c r="F101" s="36"/>
      <c r="G101" s="35"/>
      <c r="I101" s="2"/>
    </row>
    <row r="102" spans="1:9" x14ac:dyDescent="0.25">
      <c r="A102" s="30"/>
      <c r="B102" s="31"/>
      <c r="C102" s="31"/>
      <c r="D102" s="2"/>
      <c r="E102" s="35"/>
      <c r="F102" s="36"/>
      <c r="G102" s="35"/>
      <c r="I102" s="2"/>
    </row>
    <row r="103" spans="1:9" x14ac:dyDescent="0.25">
      <c r="A103" s="30"/>
      <c r="B103" s="31"/>
      <c r="C103" s="31"/>
      <c r="D103" s="2"/>
      <c r="E103" s="35"/>
      <c r="F103" s="36"/>
      <c r="G103" s="35"/>
      <c r="I103" s="2"/>
    </row>
  </sheetData>
  <mergeCells count="4">
    <mergeCell ref="B1:G1"/>
    <mergeCell ref="B2:F2"/>
    <mergeCell ref="E90:G90"/>
    <mergeCell ref="E92:G9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26885-AA94-4CDE-8DAF-83C321BBA171}">
  <sheetPr>
    <tabColor rgb="FF00FF00"/>
  </sheetPr>
  <dimension ref="A1:I61"/>
  <sheetViews>
    <sheetView topLeftCell="A28" workbookViewId="0">
      <selection activeCell="F43" sqref="F43"/>
    </sheetView>
  </sheetViews>
  <sheetFormatPr baseColWidth="10" defaultRowHeight="15" x14ac:dyDescent="0.25"/>
  <cols>
    <col min="1" max="1" width="11.42578125" style="1"/>
    <col min="2" max="2" width="10.5703125" style="40" customWidth="1"/>
    <col min="3" max="3" width="8.7109375" style="40" hidden="1" customWidth="1"/>
    <col min="4" max="4" width="29.5703125" customWidth="1"/>
    <col min="5" max="5" width="14.140625" style="41" bestFit="1" customWidth="1"/>
    <col min="6" max="6" width="18.85546875" style="42" customWidth="1"/>
    <col min="7" max="7" width="18" style="41" customWidth="1"/>
    <col min="8" max="8" width="14.140625" customWidth="1"/>
    <col min="9" max="9" width="3.42578125" customWidth="1"/>
  </cols>
  <sheetData>
    <row r="1" spans="1:9" ht="19.5" thickBot="1" x14ac:dyDescent="0.35">
      <c r="B1" s="325" t="s">
        <v>45</v>
      </c>
      <c r="C1" s="326"/>
      <c r="D1" s="326"/>
      <c r="E1" s="326"/>
      <c r="F1" s="326"/>
      <c r="G1" s="327"/>
      <c r="I1" s="2"/>
    </row>
    <row r="2" spans="1:9" ht="21" x14ac:dyDescent="0.35">
      <c r="A2" s="3"/>
      <c r="B2" s="328" t="s">
        <v>0</v>
      </c>
      <c r="C2" s="328"/>
      <c r="D2" s="328"/>
      <c r="E2" s="328"/>
      <c r="F2" s="328"/>
      <c r="G2" s="4"/>
      <c r="H2" s="5"/>
      <c r="I2" s="2"/>
    </row>
    <row r="3" spans="1:9" ht="46.5" thickBot="1" x14ac:dyDescent="0.35">
      <c r="A3" s="6" t="s">
        <v>1</v>
      </c>
      <c r="B3" s="7" t="s">
        <v>2</v>
      </c>
      <c r="C3" s="8" t="s">
        <v>3</v>
      </c>
      <c r="D3" s="9" t="s">
        <v>4</v>
      </c>
      <c r="E3" s="10" t="s">
        <v>5</v>
      </c>
      <c r="F3" s="11" t="s">
        <v>6</v>
      </c>
      <c r="G3" s="12" t="s">
        <v>7</v>
      </c>
      <c r="H3" s="13" t="s">
        <v>8</v>
      </c>
      <c r="I3" s="2"/>
    </row>
    <row r="4" spans="1:9" ht="16.5" thickTop="1" x14ac:dyDescent="0.25">
      <c r="A4" s="43">
        <v>43929</v>
      </c>
      <c r="B4" s="44">
        <v>812</v>
      </c>
      <c r="C4" s="45"/>
      <c r="D4" s="46" t="s">
        <v>18</v>
      </c>
      <c r="E4" s="17">
        <v>933</v>
      </c>
      <c r="F4" s="47">
        <v>43938</v>
      </c>
      <c r="G4" s="19">
        <v>933</v>
      </c>
      <c r="H4" s="20">
        <f t="shared" ref="H4:H43" si="0">E4-G4</f>
        <v>0</v>
      </c>
      <c r="I4" s="2"/>
    </row>
    <row r="5" spans="1:9" ht="15.75" x14ac:dyDescent="0.25">
      <c r="A5" s="43">
        <v>43929</v>
      </c>
      <c r="B5" s="44">
        <f>B4+1</f>
        <v>813</v>
      </c>
      <c r="C5" s="45"/>
      <c r="D5" s="46" t="s">
        <v>31</v>
      </c>
      <c r="E5" s="17">
        <v>6295</v>
      </c>
      <c r="F5" s="47">
        <v>43930</v>
      </c>
      <c r="G5" s="19">
        <v>6295</v>
      </c>
      <c r="H5" s="20">
        <f t="shared" si="0"/>
        <v>0</v>
      </c>
    </row>
    <row r="6" spans="1:9" ht="15.75" x14ac:dyDescent="0.25">
      <c r="A6" s="43">
        <v>43930</v>
      </c>
      <c r="B6" s="44">
        <f t="shared" ref="B6:B42" si="1">B5+1</f>
        <v>814</v>
      </c>
      <c r="C6" s="45"/>
      <c r="D6" s="46" t="s">
        <v>16</v>
      </c>
      <c r="E6" s="17">
        <v>3412</v>
      </c>
      <c r="F6" s="47">
        <v>43939</v>
      </c>
      <c r="G6" s="19">
        <v>3412</v>
      </c>
      <c r="H6" s="20">
        <f t="shared" si="0"/>
        <v>0</v>
      </c>
    </row>
    <row r="7" spans="1:9" ht="15.75" x14ac:dyDescent="0.25">
      <c r="A7" s="48">
        <v>43932</v>
      </c>
      <c r="B7" s="44">
        <f t="shared" si="1"/>
        <v>815</v>
      </c>
      <c r="C7" s="45"/>
      <c r="D7" s="49" t="s">
        <v>33</v>
      </c>
      <c r="E7" s="21">
        <v>2211</v>
      </c>
      <c r="F7" s="47">
        <v>43933</v>
      </c>
      <c r="G7" s="19">
        <v>2211</v>
      </c>
      <c r="H7" s="20">
        <f t="shared" si="0"/>
        <v>0</v>
      </c>
    </row>
    <row r="8" spans="1:9" ht="15.75" x14ac:dyDescent="0.25">
      <c r="A8" s="43">
        <v>43932</v>
      </c>
      <c r="B8" s="44">
        <f t="shared" si="1"/>
        <v>816</v>
      </c>
      <c r="C8" s="45"/>
      <c r="D8" s="50" t="s">
        <v>31</v>
      </c>
      <c r="E8" s="22">
        <v>9651</v>
      </c>
      <c r="F8" s="47">
        <v>43933</v>
      </c>
      <c r="G8" s="19">
        <v>9651</v>
      </c>
      <c r="H8" s="20">
        <f t="shared" si="0"/>
        <v>0</v>
      </c>
    </row>
    <row r="9" spans="1:9" ht="15.75" x14ac:dyDescent="0.25">
      <c r="A9" s="43">
        <v>43932</v>
      </c>
      <c r="B9" s="44">
        <f t="shared" si="1"/>
        <v>817</v>
      </c>
      <c r="C9" s="45"/>
      <c r="D9" s="46" t="s">
        <v>18</v>
      </c>
      <c r="E9" s="22">
        <v>520</v>
      </c>
      <c r="F9" s="47">
        <v>43938</v>
      </c>
      <c r="G9" s="19">
        <v>520</v>
      </c>
      <c r="H9" s="20">
        <f t="shared" si="0"/>
        <v>0</v>
      </c>
    </row>
    <row r="10" spans="1:9" ht="15.75" x14ac:dyDescent="0.25">
      <c r="A10" s="43">
        <v>43932</v>
      </c>
      <c r="B10" s="44">
        <f t="shared" si="1"/>
        <v>818</v>
      </c>
      <c r="C10" s="45"/>
      <c r="D10" s="46" t="s">
        <v>18</v>
      </c>
      <c r="E10" s="22">
        <v>1034</v>
      </c>
      <c r="F10" s="47">
        <v>43938</v>
      </c>
      <c r="G10" s="19">
        <v>1034</v>
      </c>
      <c r="H10" s="20">
        <f t="shared" si="0"/>
        <v>0</v>
      </c>
    </row>
    <row r="11" spans="1:9" ht="15.75" x14ac:dyDescent="0.25">
      <c r="A11" s="43">
        <v>43934</v>
      </c>
      <c r="B11" s="44">
        <f t="shared" si="1"/>
        <v>819</v>
      </c>
      <c r="C11" s="45"/>
      <c r="D11" s="46" t="s">
        <v>17</v>
      </c>
      <c r="E11" s="17">
        <v>27860</v>
      </c>
      <c r="F11" s="47">
        <v>43936</v>
      </c>
      <c r="G11" s="19">
        <v>27860</v>
      </c>
      <c r="H11" s="20">
        <f t="shared" si="0"/>
        <v>0</v>
      </c>
    </row>
    <row r="12" spans="1:9" ht="15.75" x14ac:dyDescent="0.25">
      <c r="A12" s="43">
        <v>43934</v>
      </c>
      <c r="B12" s="44">
        <f t="shared" si="1"/>
        <v>820</v>
      </c>
      <c r="C12" s="51"/>
      <c r="D12" s="52" t="s">
        <v>17</v>
      </c>
      <c r="E12" s="17">
        <v>29080</v>
      </c>
      <c r="F12" s="47">
        <v>43936</v>
      </c>
      <c r="G12" s="19">
        <v>29080</v>
      </c>
      <c r="H12" s="20">
        <f t="shared" si="0"/>
        <v>0</v>
      </c>
    </row>
    <row r="13" spans="1:9" ht="15.75" x14ac:dyDescent="0.25">
      <c r="A13" s="43">
        <v>43935</v>
      </c>
      <c r="B13" s="44">
        <f t="shared" si="1"/>
        <v>821</v>
      </c>
      <c r="C13" s="53"/>
      <c r="D13" s="46" t="s">
        <v>18</v>
      </c>
      <c r="E13" s="17">
        <v>150</v>
      </c>
      <c r="F13" s="47">
        <v>43938</v>
      </c>
      <c r="G13" s="19">
        <v>150</v>
      </c>
      <c r="H13" s="20">
        <f t="shared" si="0"/>
        <v>0</v>
      </c>
    </row>
    <row r="14" spans="1:9" ht="15.75" x14ac:dyDescent="0.25">
      <c r="A14" s="43">
        <v>43935</v>
      </c>
      <c r="B14" s="44">
        <f t="shared" si="1"/>
        <v>822</v>
      </c>
      <c r="C14" s="51"/>
      <c r="D14" s="52" t="s">
        <v>32</v>
      </c>
      <c r="E14" s="17">
        <v>1034</v>
      </c>
      <c r="F14" s="47">
        <v>43938</v>
      </c>
      <c r="G14" s="19">
        <v>1034</v>
      </c>
      <c r="H14" s="20">
        <f t="shared" si="0"/>
        <v>0</v>
      </c>
    </row>
    <row r="15" spans="1:9" ht="15.75" x14ac:dyDescent="0.25">
      <c r="A15" s="43">
        <v>43936</v>
      </c>
      <c r="B15" s="44">
        <f t="shared" si="1"/>
        <v>823</v>
      </c>
      <c r="C15" s="53"/>
      <c r="D15" s="46" t="s">
        <v>18</v>
      </c>
      <c r="E15" s="17">
        <v>2504</v>
      </c>
      <c r="F15" s="47">
        <v>43956</v>
      </c>
      <c r="G15" s="19">
        <v>2504</v>
      </c>
      <c r="H15" s="20">
        <f t="shared" si="0"/>
        <v>0</v>
      </c>
    </row>
    <row r="16" spans="1:9" ht="15.75" x14ac:dyDescent="0.25">
      <c r="A16" s="43">
        <v>43937</v>
      </c>
      <c r="B16" s="44">
        <f t="shared" si="1"/>
        <v>824</v>
      </c>
      <c r="C16" s="51"/>
      <c r="D16" s="46" t="s">
        <v>18</v>
      </c>
      <c r="E16" s="17">
        <v>704</v>
      </c>
      <c r="F16" s="47">
        <v>43956</v>
      </c>
      <c r="G16" s="60">
        <v>704</v>
      </c>
      <c r="H16" s="20">
        <f t="shared" si="0"/>
        <v>0</v>
      </c>
    </row>
    <row r="17" spans="1:8" ht="15.75" x14ac:dyDescent="0.25">
      <c r="A17" s="43">
        <v>43938</v>
      </c>
      <c r="B17" s="44">
        <f t="shared" si="1"/>
        <v>825</v>
      </c>
      <c r="C17" s="53"/>
      <c r="D17" s="46" t="s">
        <v>13</v>
      </c>
      <c r="E17" s="17">
        <v>3625</v>
      </c>
      <c r="F17" s="47">
        <v>43939</v>
      </c>
      <c r="G17" s="19">
        <v>3625</v>
      </c>
      <c r="H17" s="20">
        <f t="shared" si="0"/>
        <v>0</v>
      </c>
    </row>
    <row r="18" spans="1:8" ht="15.75" x14ac:dyDescent="0.25">
      <c r="A18" s="43">
        <v>43938</v>
      </c>
      <c r="B18" s="44">
        <f t="shared" si="1"/>
        <v>826</v>
      </c>
      <c r="C18" s="51"/>
      <c r="D18" s="46" t="s">
        <v>31</v>
      </c>
      <c r="E18" s="17">
        <v>9502</v>
      </c>
      <c r="F18" s="47">
        <v>43940</v>
      </c>
      <c r="G18" s="19">
        <v>9502</v>
      </c>
      <c r="H18" s="20">
        <f t="shared" si="0"/>
        <v>0</v>
      </c>
    </row>
    <row r="19" spans="1:8" ht="15.75" x14ac:dyDescent="0.25">
      <c r="A19" s="43">
        <v>43938</v>
      </c>
      <c r="B19" s="44">
        <f t="shared" si="1"/>
        <v>827</v>
      </c>
      <c r="C19" s="53"/>
      <c r="D19" s="52" t="s">
        <v>37</v>
      </c>
      <c r="E19" s="17">
        <v>1132</v>
      </c>
      <c r="F19" s="47">
        <v>43939</v>
      </c>
      <c r="G19" s="19">
        <v>1132</v>
      </c>
      <c r="H19" s="20">
        <f t="shared" si="0"/>
        <v>0</v>
      </c>
    </row>
    <row r="20" spans="1:8" ht="15.75" x14ac:dyDescent="0.25">
      <c r="A20" s="43">
        <v>43938</v>
      </c>
      <c r="B20" s="44">
        <f t="shared" si="1"/>
        <v>828</v>
      </c>
      <c r="C20" s="51"/>
      <c r="D20" s="46" t="s">
        <v>46</v>
      </c>
      <c r="E20" s="17">
        <v>818</v>
      </c>
      <c r="F20" s="47">
        <v>43939</v>
      </c>
      <c r="G20" s="19">
        <v>818</v>
      </c>
      <c r="H20" s="20">
        <f t="shared" si="0"/>
        <v>0</v>
      </c>
    </row>
    <row r="21" spans="1:8" ht="15.75" x14ac:dyDescent="0.25">
      <c r="A21" s="43">
        <v>43938</v>
      </c>
      <c r="B21" s="44">
        <f t="shared" si="1"/>
        <v>829</v>
      </c>
      <c r="C21" s="51"/>
      <c r="D21" s="46" t="s">
        <v>47</v>
      </c>
      <c r="E21" s="17">
        <v>3158</v>
      </c>
      <c r="F21" s="47">
        <v>43939</v>
      </c>
      <c r="G21" s="19">
        <v>3158</v>
      </c>
      <c r="H21" s="20">
        <f t="shared" si="0"/>
        <v>0</v>
      </c>
    </row>
    <row r="22" spans="1:8" ht="15.75" x14ac:dyDescent="0.25">
      <c r="A22" s="43">
        <v>43939</v>
      </c>
      <c r="B22" s="44">
        <f t="shared" si="1"/>
        <v>830</v>
      </c>
      <c r="C22" s="51"/>
      <c r="D22" s="46" t="s">
        <v>18</v>
      </c>
      <c r="E22" s="17">
        <v>105</v>
      </c>
      <c r="F22" s="47">
        <v>43956</v>
      </c>
      <c r="G22" s="19">
        <v>105</v>
      </c>
      <c r="H22" s="20">
        <f t="shared" si="0"/>
        <v>0</v>
      </c>
    </row>
    <row r="23" spans="1:8" ht="15.75" x14ac:dyDescent="0.25">
      <c r="A23" s="43">
        <v>43939</v>
      </c>
      <c r="B23" s="44">
        <f t="shared" si="1"/>
        <v>831</v>
      </c>
      <c r="C23" s="51"/>
      <c r="D23" s="46" t="s">
        <v>16</v>
      </c>
      <c r="E23" s="17">
        <v>1698</v>
      </c>
      <c r="F23" s="47">
        <v>43944</v>
      </c>
      <c r="G23" s="19">
        <v>1698</v>
      </c>
      <c r="H23" s="20">
        <f t="shared" si="0"/>
        <v>0</v>
      </c>
    </row>
    <row r="24" spans="1:8" ht="15.75" x14ac:dyDescent="0.25">
      <c r="A24" s="43">
        <v>43939</v>
      </c>
      <c r="B24" s="44">
        <f t="shared" si="1"/>
        <v>832</v>
      </c>
      <c r="C24" s="51"/>
      <c r="D24" s="46" t="s">
        <v>32</v>
      </c>
      <c r="E24" s="17">
        <v>1688</v>
      </c>
      <c r="F24" s="47">
        <v>43940</v>
      </c>
      <c r="G24" s="19">
        <v>1688</v>
      </c>
      <c r="H24" s="20">
        <f t="shared" si="0"/>
        <v>0</v>
      </c>
    </row>
    <row r="25" spans="1:8" ht="15.75" x14ac:dyDescent="0.25">
      <c r="A25" s="43">
        <v>43942</v>
      </c>
      <c r="B25" s="44">
        <f t="shared" si="1"/>
        <v>833</v>
      </c>
      <c r="C25" s="51"/>
      <c r="D25" s="46" t="s">
        <v>31</v>
      </c>
      <c r="E25" s="17">
        <v>9746</v>
      </c>
      <c r="F25" s="47">
        <v>43944</v>
      </c>
      <c r="G25" s="19">
        <v>9746</v>
      </c>
      <c r="H25" s="20">
        <f t="shared" si="0"/>
        <v>0</v>
      </c>
    </row>
    <row r="26" spans="1:8" ht="15.75" x14ac:dyDescent="0.25">
      <c r="A26" s="43">
        <v>43944</v>
      </c>
      <c r="B26" s="44">
        <f t="shared" si="1"/>
        <v>834</v>
      </c>
      <c r="C26" s="51"/>
      <c r="D26" s="46" t="s">
        <v>16</v>
      </c>
      <c r="E26" s="17">
        <v>3096</v>
      </c>
      <c r="F26" s="47">
        <v>43957</v>
      </c>
      <c r="G26" s="19">
        <v>3096</v>
      </c>
      <c r="H26" s="20">
        <f t="shared" si="0"/>
        <v>0</v>
      </c>
    </row>
    <row r="27" spans="1:8" ht="15.75" x14ac:dyDescent="0.25">
      <c r="A27" s="43">
        <v>43944</v>
      </c>
      <c r="B27" s="44">
        <f t="shared" si="1"/>
        <v>835</v>
      </c>
      <c r="C27" s="51"/>
      <c r="D27" s="46" t="s">
        <v>18</v>
      </c>
      <c r="E27" s="17">
        <v>90</v>
      </c>
      <c r="F27" s="47">
        <v>43956</v>
      </c>
      <c r="G27" s="19">
        <v>90</v>
      </c>
      <c r="H27" s="20">
        <f t="shared" si="0"/>
        <v>0</v>
      </c>
    </row>
    <row r="28" spans="1:8" ht="15.75" x14ac:dyDescent="0.25">
      <c r="A28" s="43">
        <v>43945</v>
      </c>
      <c r="B28" s="44">
        <f t="shared" si="1"/>
        <v>836</v>
      </c>
      <c r="C28" s="51"/>
      <c r="D28" s="59" t="s">
        <v>18</v>
      </c>
      <c r="E28" s="17">
        <v>760</v>
      </c>
      <c r="F28" s="54">
        <v>43972</v>
      </c>
      <c r="G28" s="55">
        <v>760</v>
      </c>
      <c r="H28" s="20">
        <f t="shared" si="0"/>
        <v>0</v>
      </c>
    </row>
    <row r="29" spans="1:8" ht="15.75" x14ac:dyDescent="0.25">
      <c r="A29" s="43">
        <v>43945</v>
      </c>
      <c r="B29" s="44">
        <f t="shared" si="1"/>
        <v>837</v>
      </c>
      <c r="C29" s="51"/>
      <c r="D29" s="46" t="s">
        <v>31</v>
      </c>
      <c r="E29" s="17">
        <v>12124</v>
      </c>
      <c r="F29" s="47">
        <v>43947</v>
      </c>
      <c r="G29" s="19">
        <v>12124</v>
      </c>
      <c r="H29" s="20">
        <f t="shared" si="0"/>
        <v>0</v>
      </c>
    </row>
    <row r="30" spans="1:8" ht="15.75" x14ac:dyDescent="0.25">
      <c r="A30" s="43">
        <v>43946</v>
      </c>
      <c r="B30" s="44">
        <f t="shared" si="1"/>
        <v>838</v>
      </c>
      <c r="C30" s="51"/>
      <c r="D30" s="46" t="s">
        <v>15</v>
      </c>
      <c r="E30" s="17">
        <v>27024</v>
      </c>
      <c r="F30" s="47">
        <v>43947</v>
      </c>
      <c r="G30" s="19">
        <v>27024</v>
      </c>
      <c r="H30" s="20">
        <f t="shared" si="0"/>
        <v>0</v>
      </c>
    </row>
    <row r="31" spans="1:8" ht="15.75" x14ac:dyDescent="0.25">
      <c r="A31" s="43">
        <v>43947</v>
      </c>
      <c r="B31" s="44">
        <f t="shared" si="1"/>
        <v>839</v>
      </c>
      <c r="C31" s="51"/>
      <c r="D31" s="46" t="s">
        <v>17</v>
      </c>
      <c r="E31" s="17">
        <v>27405</v>
      </c>
      <c r="F31" s="47">
        <v>43948</v>
      </c>
      <c r="G31" s="19">
        <v>27405</v>
      </c>
      <c r="H31" s="20">
        <f t="shared" si="0"/>
        <v>0</v>
      </c>
    </row>
    <row r="32" spans="1:8" ht="15.75" x14ac:dyDescent="0.25">
      <c r="A32" s="43">
        <v>43947</v>
      </c>
      <c r="B32" s="44">
        <f t="shared" si="1"/>
        <v>840</v>
      </c>
      <c r="C32" s="51"/>
      <c r="D32" s="46" t="s">
        <v>31</v>
      </c>
      <c r="E32" s="17">
        <v>9567</v>
      </c>
      <c r="F32" s="47">
        <v>43950</v>
      </c>
      <c r="G32" s="19">
        <v>9567</v>
      </c>
      <c r="H32" s="20">
        <f t="shared" si="0"/>
        <v>0</v>
      </c>
    </row>
    <row r="33" spans="1:9" ht="15.75" x14ac:dyDescent="0.25">
      <c r="A33" s="43">
        <v>43948</v>
      </c>
      <c r="B33" s="44">
        <f t="shared" si="1"/>
        <v>841</v>
      </c>
      <c r="C33" s="51"/>
      <c r="D33" s="46" t="s">
        <v>17</v>
      </c>
      <c r="E33" s="17">
        <v>5653</v>
      </c>
      <c r="F33" s="47">
        <v>43950</v>
      </c>
      <c r="G33" s="19">
        <v>5653</v>
      </c>
      <c r="H33" s="20">
        <f t="shared" si="0"/>
        <v>0</v>
      </c>
    </row>
    <row r="34" spans="1:9" ht="30" x14ac:dyDescent="0.25">
      <c r="A34" s="43">
        <v>43949</v>
      </c>
      <c r="B34" s="44">
        <f t="shared" si="1"/>
        <v>842</v>
      </c>
      <c r="C34" s="51"/>
      <c r="D34" s="46" t="s">
        <v>15</v>
      </c>
      <c r="E34" s="17">
        <v>31745</v>
      </c>
      <c r="F34" s="58" t="s">
        <v>48</v>
      </c>
      <c r="G34" s="19">
        <f>10000+21745</f>
        <v>31745</v>
      </c>
      <c r="H34" s="20">
        <f t="shared" si="0"/>
        <v>0</v>
      </c>
    </row>
    <row r="35" spans="1:9" ht="15.75" x14ac:dyDescent="0.25">
      <c r="A35" s="43">
        <v>43950</v>
      </c>
      <c r="B35" s="44">
        <f t="shared" si="1"/>
        <v>843</v>
      </c>
      <c r="C35" s="51"/>
      <c r="D35" s="46" t="s">
        <v>17</v>
      </c>
      <c r="E35" s="17">
        <v>6596</v>
      </c>
      <c r="F35" s="47">
        <v>43950</v>
      </c>
      <c r="G35" s="19">
        <v>6596</v>
      </c>
      <c r="H35" s="20">
        <f t="shared" si="0"/>
        <v>0</v>
      </c>
    </row>
    <row r="36" spans="1:9" ht="15.75" x14ac:dyDescent="0.25">
      <c r="A36" s="43">
        <v>43950</v>
      </c>
      <c r="B36" s="44">
        <f t="shared" si="1"/>
        <v>844</v>
      </c>
      <c r="C36" s="51"/>
      <c r="D36" s="46" t="s">
        <v>31</v>
      </c>
      <c r="E36" s="17">
        <v>11088</v>
      </c>
      <c r="F36" s="47">
        <v>43954</v>
      </c>
      <c r="G36" s="19">
        <v>11088</v>
      </c>
      <c r="H36" s="20">
        <f t="shared" si="0"/>
        <v>0</v>
      </c>
    </row>
    <row r="37" spans="1:9" ht="15.75" x14ac:dyDescent="0.25">
      <c r="A37" s="43">
        <v>43951</v>
      </c>
      <c r="B37" s="44">
        <f t="shared" si="1"/>
        <v>845</v>
      </c>
      <c r="C37" s="51"/>
      <c r="D37" s="46" t="s">
        <v>33</v>
      </c>
      <c r="E37" s="17">
        <v>5972</v>
      </c>
      <c r="F37" s="47">
        <v>43952</v>
      </c>
      <c r="G37" s="19">
        <v>5972</v>
      </c>
      <c r="H37" s="20">
        <f t="shared" si="0"/>
        <v>0</v>
      </c>
    </row>
    <row r="38" spans="1:9" ht="15.75" x14ac:dyDescent="0.25">
      <c r="A38" s="43">
        <v>43951</v>
      </c>
      <c r="B38" s="44">
        <f t="shared" si="1"/>
        <v>846</v>
      </c>
      <c r="C38" s="51"/>
      <c r="D38" s="46" t="s">
        <v>46</v>
      </c>
      <c r="E38" s="17">
        <v>385</v>
      </c>
      <c r="F38" s="47">
        <v>43952</v>
      </c>
      <c r="G38" s="19">
        <v>385</v>
      </c>
      <c r="H38" s="20">
        <f t="shared" si="0"/>
        <v>0</v>
      </c>
    </row>
    <row r="39" spans="1:9" ht="15.75" x14ac:dyDescent="0.25">
      <c r="A39" s="43">
        <v>43951</v>
      </c>
      <c r="B39" s="44">
        <f t="shared" si="1"/>
        <v>847</v>
      </c>
      <c r="C39" s="51"/>
      <c r="D39" s="46" t="s">
        <v>46</v>
      </c>
      <c r="E39" s="17">
        <v>44</v>
      </c>
      <c r="F39" s="47">
        <v>43952</v>
      </c>
      <c r="G39" s="19">
        <v>44</v>
      </c>
      <c r="H39" s="20">
        <f t="shared" si="0"/>
        <v>0</v>
      </c>
    </row>
    <row r="40" spans="1:9" ht="15.75" x14ac:dyDescent="0.25">
      <c r="A40" s="43">
        <v>43954</v>
      </c>
      <c r="B40" s="44">
        <f t="shared" si="1"/>
        <v>848</v>
      </c>
      <c r="C40" s="51"/>
      <c r="D40" s="46" t="s">
        <v>15</v>
      </c>
      <c r="E40" s="17">
        <v>35149</v>
      </c>
      <c r="F40" s="47">
        <v>43955</v>
      </c>
      <c r="G40" s="19">
        <v>35149</v>
      </c>
      <c r="H40" s="20">
        <f t="shared" si="0"/>
        <v>0</v>
      </c>
    </row>
    <row r="41" spans="1:9" ht="15.75" x14ac:dyDescent="0.25">
      <c r="A41" s="43">
        <v>43955</v>
      </c>
      <c r="B41" s="44">
        <f t="shared" si="1"/>
        <v>849</v>
      </c>
      <c r="C41" s="51"/>
      <c r="D41" s="46" t="s">
        <v>31</v>
      </c>
      <c r="E41" s="17">
        <v>11881</v>
      </c>
      <c r="F41" s="54">
        <v>43958</v>
      </c>
      <c r="G41" s="55">
        <v>11881</v>
      </c>
      <c r="H41" s="20">
        <f t="shared" si="0"/>
        <v>0</v>
      </c>
    </row>
    <row r="42" spans="1:9" ht="15.75" x14ac:dyDescent="0.25">
      <c r="A42" s="43">
        <v>43955</v>
      </c>
      <c r="B42" s="44">
        <f t="shared" si="1"/>
        <v>850</v>
      </c>
      <c r="C42" s="51"/>
      <c r="D42" s="46" t="s">
        <v>18</v>
      </c>
      <c r="E42" s="17">
        <v>150</v>
      </c>
      <c r="F42" s="54">
        <v>43972</v>
      </c>
      <c r="G42" s="55">
        <v>150</v>
      </c>
      <c r="H42" s="20">
        <f t="shared" si="0"/>
        <v>0</v>
      </c>
    </row>
    <row r="43" spans="1:9" ht="16.5" thickBot="1" x14ac:dyDescent="0.3">
      <c r="A43" s="57"/>
      <c r="B43" s="56" t="s">
        <v>35</v>
      </c>
      <c r="C43" s="25"/>
      <c r="D43" s="26"/>
      <c r="E43" s="27"/>
      <c r="F43" s="28"/>
      <c r="G43" s="27"/>
      <c r="H43" s="29">
        <f t="shared" si="0"/>
        <v>0</v>
      </c>
      <c r="I43" s="2"/>
    </row>
    <row r="44" spans="1:9" ht="15.75" thickTop="1" x14ac:dyDescent="0.25">
      <c r="A44" s="30"/>
      <c r="B44" s="31"/>
      <c r="C44" s="31"/>
      <c r="D44" s="2"/>
      <c r="E44" s="32">
        <f>SUM(E4:E43)</f>
        <v>305589</v>
      </c>
      <c r="F44" s="33"/>
      <c r="G44" s="32">
        <f>SUM(G4:G43)</f>
        <v>305589</v>
      </c>
      <c r="H44" s="34"/>
      <c r="I44" s="2"/>
    </row>
    <row r="45" spans="1:9" x14ac:dyDescent="0.25">
      <c r="A45" s="30"/>
      <c r="B45" s="31"/>
      <c r="C45" s="31"/>
      <c r="D45" s="2"/>
      <c r="E45" s="35"/>
      <c r="F45" s="36"/>
      <c r="G45" s="35"/>
      <c r="H45" s="34"/>
      <c r="I45" s="2"/>
    </row>
    <row r="46" spans="1:9" ht="30" x14ac:dyDescent="0.25">
      <c r="A46" s="30"/>
      <c r="B46" s="31"/>
      <c r="C46" s="31"/>
      <c r="D46" s="2"/>
      <c r="E46" s="37" t="s">
        <v>9</v>
      </c>
      <c r="F46" s="36"/>
      <c r="G46" s="38" t="s">
        <v>10</v>
      </c>
      <c r="H46" s="34"/>
      <c r="I46" s="2"/>
    </row>
    <row r="47" spans="1:9" ht="15.75" thickBot="1" x14ac:dyDescent="0.3">
      <c r="A47" s="30"/>
      <c r="B47" s="31"/>
      <c r="C47" s="31"/>
      <c r="D47" s="2"/>
      <c r="E47" s="37"/>
      <c r="F47" s="36"/>
      <c r="G47" s="38"/>
      <c r="H47" s="34"/>
      <c r="I47" s="2"/>
    </row>
    <row r="48" spans="1:9" ht="21.75" thickBot="1" x14ac:dyDescent="0.4">
      <c r="A48" s="30"/>
      <c r="B48" s="31"/>
      <c r="C48" s="31"/>
      <c r="D48" s="2"/>
      <c r="E48" s="329">
        <f>E44-G44</f>
        <v>0</v>
      </c>
      <c r="F48" s="330"/>
      <c r="G48" s="331"/>
      <c r="I48" s="2"/>
    </row>
    <row r="49" spans="1:9" x14ac:dyDescent="0.25">
      <c r="A49" s="30"/>
      <c r="B49" s="31"/>
      <c r="C49" s="31"/>
      <c r="D49" s="2"/>
      <c r="E49" s="35"/>
      <c r="F49" s="36"/>
      <c r="G49" s="35"/>
      <c r="I49" s="2"/>
    </row>
    <row r="50" spans="1:9" ht="18.75" x14ac:dyDescent="0.3">
      <c r="A50" s="30"/>
      <c r="B50" s="31"/>
      <c r="C50" s="31"/>
      <c r="D50" s="2"/>
      <c r="E50" s="332" t="s">
        <v>11</v>
      </c>
      <c r="F50" s="332"/>
      <c r="G50" s="332"/>
      <c r="I50" s="2"/>
    </row>
    <row r="51" spans="1:9" x14ac:dyDescent="0.25">
      <c r="A51" s="30"/>
      <c r="B51" s="31"/>
      <c r="C51" s="31"/>
      <c r="D51" s="2"/>
      <c r="E51" s="35"/>
      <c r="F51" s="36"/>
      <c r="G51" s="35"/>
      <c r="I51" s="2"/>
    </row>
    <row r="52" spans="1:9" x14ac:dyDescent="0.25">
      <c r="A52" s="30"/>
      <c r="B52" s="31"/>
      <c r="C52" s="31"/>
      <c r="D52" s="2"/>
      <c r="E52" s="35"/>
      <c r="F52" s="36"/>
      <c r="G52" s="35"/>
      <c r="I52" s="2"/>
    </row>
    <row r="53" spans="1:9" x14ac:dyDescent="0.25">
      <c r="A53" s="30"/>
      <c r="B53" s="31"/>
      <c r="C53" s="31"/>
      <c r="D53" s="2"/>
      <c r="E53" s="35"/>
      <c r="F53" s="36"/>
      <c r="G53" s="35"/>
      <c r="I53" s="2"/>
    </row>
    <row r="54" spans="1:9" x14ac:dyDescent="0.25">
      <c r="A54" s="30"/>
      <c r="B54" s="31"/>
      <c r="C54" s="31"/>
      <c r="D54" s="2"/>
      <c r="E54" s="35"/>
      <c r="F54" s="36"/>
      <c r="G54" s="35"/>
      <c r="I54" s="2"/>
    </row>
    <row r="55" spans="1:9" ht="18.75" x14ac:dyDescent="0.3">
      <c r="A55" s="30"/>
      <c r="B55" s="31"/>
      <c r="C55" s="31"/>
      <c r="D55" s="2"/>
      <c r="E55" s="35"/>
      <c r="F55" s="39"/>
      <c r="G55" s="35"/>
      <c r="I55" s="2"/>
    </row>
    <row r="56" spans="1:9" x14ac:dyDescent="0.25">
      <c r="A56" s="30"/>
      <c r="B56" s="31"/>
      <c r="C56" s="31"/>
      <c r="D56" s="2"/>
      <c r="E56" s="35"/>
      <c r="F56" s="36"/>
      <c r="G56" s="35"/>
      <c r="I56" s="2"/>
    </row>
    <row r="57" spans="1:9" x14ac:dyDescent="0.25">
      <c r="A57" s="30"/>
      <c r="B57" s="31"/>
      <c r="C57" s="31"/>
      <c r="D57" s="2"/>
      <c r="E57" s="35"/>
      <c r="F57" s="36"/>
      <c r="G57" s="35"/>
      <c r="I57" s="2"/>
    </row>
    <row r="58" spans="1:9" x14ac:dyDescent="0.25">
      <c r="A58" s="30"/>
      <c r="B58" s="31"/>
      <c r="C58" s="31"/>
      <c r="D58" s="2"/>
      <c r="E58" s="35"/>
      <c r="F58" s="36"/>
      <c r="G58" s="35"/>
      <c r="I58" s="2"/>
    </row>
    <row r="59" spans="1:9" x14ac:dyDescent="0.25">
      <c r="A59" s="30"/>
      <c r="B59" s="31"/>
      <c r="C59" s="31"/>
      <c r="D59" s="2"/>
      <c r="E59" s="35"/>
      <c r="F59" s="36"/>
      <c r="G59" s="35"/>
      <c r="I59" s="2"/>
    </row>
    <row r="60" spans="1:9" x14ac:dyDescent="0.25">
      <c r="A60" s="30"/>
      <c r="B60" s="31"/>
      <c r="C60" s="31"/>
      <c r="D60" s="2"/>
      <c r="E60" s="35"/>
      <c r="F60" s="36"/>
      <c r="G60" s="35"/>
      <c r="I60" s="2"/>
    </row>
    <row r="61" spans="1:9" x14ac:dyDescent="0.25">
      <c r="A61" s="30"/>
      <c r="B61" s="31"/>
      <c r="C61" s="31"/>
      <c r="D61" s="2"/>
      <c r="E61" s="35"/>
      <c r="F61" s="36"/>
      <c r="G61" s="35"/>
      <c r="I61" s="2"/>
    </row>
  </sheetData>
  <mergeCells count="4">
    <mergeCell ref="B1:G1"/>
    <mergeCell ref="B2:F2"/>
    <mergeCell ref="E48:G48"/>
    <mergeCell ref="E50:G5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E086B-61EE-4A14-83B5-004C105D6220}">
  <sheetPr>
    <tabColor rgb="FF7030A0"/>
  </sheetPr>
  <dimension ref="A1:I55"/>
  <sheetViews>
    <sheetView topLeftCell="A22" workbookViewId="0">
      <selection activeCell="A22" sqref="A1:XFD1048576"/>
    </sheetView>
  </sheetViews>
  <sheetFormatPr baseColWidth="10" defaultRowHeight="15" x14ac:dyDescent="0.25"/>
  <cols>
    <col min="1" max="1" width="11.42578125" style="1"/>
    <col min="2" max="2" width="10.5703125" style="40" customWidth="1"/>
    <col min="3" max="3" width="8.7109375" style="40" hidden="1" customWidth="1"/>
    <col min="4" max="4" width="29.5703125" customWidth="1"/>
    <col min="5" max="5" width="14.140625" style="41" bestFit="1" customWidth="1"/>
    <col min="6" max="6" width="18.85546875" style="42" customWidth="1"/>
    <col min="7" max="7" width="18" style="41" customWidth="1"/>
    <col min="8" max="8" width="14.140625" customWidth="1"/>
    <col min="9" max="9" width="3.42578125" customWidth="1"/>
  </cols>
  <sheetData>
    <row r="1" spans="1:9" ht="19.5" thickBot="1" x14ac:dyDescent="0.35">
      <c r="B1" s="325" t="s">
        <v>49</v>
      </c>
      <c r="C1" s="326"/>
      <c r="D1" s="326"/>
      <c r="E1" s="326"/>
      <c r="F1" s="326"/>
      <c r="G1" s="327"/>
      <c r="I1" s="2"/>
    </row>
    <row r="2" spans="1:9" ht="21" x14ac:dyDescent="0.35">
      <c r="A2" s="3"/>
      <c r="B2" s="328" t="s">
        <v>0</v>
      </c>
      <c r="C2" s="328"/>
      <c r="D2" s="328"/>
      <c r="E2" s="328"/>
      <c r="F2" s="328"/>
      <c r="G2" s="4"/>
      <c r="H2" s="5"/>
      <c r="I2" s="2"/>
    </row>
    <row r="3" spans="1:9" ht="46.5" thickBot="1" x14ac:dyDescent="0.35">
      <c r="A3" s="6" t="s">
        <v>1</v>
      </c>
      <c r="B3" s="7" t="s">
        <v>2</v>
      </c>
      <c r="C3" s="8" t="s">
        <v>3</v>
      </c>
      <c r="D3" s="9" t="s">
        <v>4</v>
      </c>
      <c r="E3" s="10" t="s">
        <v>5</v>
      </c>
      <c r="F3" s="11" t="s">
        <v>6</v>
      </c>
      <c r="G3" s="12" t="s">
        <v>7</v>
      </c>
      <c r="H3" s="13" t="s">
        <v>8</v>
      </c>
      <c r="I3" s="2"/>
    </row>
    <row r="4" spans="1:9" ht="16.5" thickTop="1" x14ac:dyDescent="0.25">
      <c r="A4" s="43">
        <v>43958</v>
      </c>
      <c r="B4" s="44">
        <v>851</v>
      </c>
      <c r="C4" s="45"/>
      <c r="D4" s="46" t="s">
        <v>16</v>
      </c>
      <c r="E4" s="17">
        <v>3105</v>
      </c>
      <c r="F4" s="47">
        <v>43964</v>
      </c>
      <c r="G4" s="19">
        <v>3105</v>
      </c>
      <c r="H4" s="20">
        <f t="shared" ref="H4:H37" si="0">E4-G4</f>
        <v>0</v>
      </c>
      <c r="I4" s="2"/>
    </row>
    <row r="5" spans="1:9" ht="15.75" x14ac:dyDescent="0.25">
      <c r="A5" s="43">
        <v>43959</v>
      </c>
      <c r="B5" s="44">
        <f>B4+1</f>
        <v>852</v>
      </c>
      <c r="C5" s="45"/>
      <c r="D5" s="46" t="s">
        <v>31</v>
      </c>
      <c r="E5" s="17">
        <v>11187</v>
      </c>
      <c r="F5" s="47">
        <v>43962</v>
      </c>
      <c r="G5" s="19">
        <v>11187</v>
      </c>
      <c r="H5" s="20">
        <f t="shared" si="0"/>
        <v>0</v>
      </c>
    </row>
    <row r="6" spans="1:9" ht="15.75" x14ac:dyDescent="0.25">
      <c r="A6" s="43">
        <v>43960</v>
      </c>
      <c r="B6" s="44">
        <f t="shared" ref="B6:B36" si="1">B5+1</f>
        <v>853</v>
      </c>
      <c r="C6" s="45"/>
      <c r="D6" s="46" t="s">
        <v>18</v>
      </c>
      <c r="E6" s="17">
        <v>1847</v>
      </c>
      <c r="F6" s="47">
        <v>43972</v>
      </c>
      <c r="G6" s="19">
        <v>1847</v>
      </c>
      <c r="H6" s="20">
        <f t="shared" si="0"/>
        <v>0</v>
      </c>
    </row>
    <row r="7" spans="1:9" ht="15.75" x14ac:dyDescent="0.25">
      <c r="A7" s="48">
        <v>43960</v>
      </c>
      <c r="B7" s="44">
        <f t="shared" si="1"/>
        <v>854</v>
      </c>
      <c r="C7" s="45"/>
      <c r="D7" s="49" t="s">
        <v>17</v>
      </c>
      <c r="E7" s="21">
        <v>2938</v>
      </c>
      <c r="F7" s="47">
        <v>43966</v>
      </c>
      <c r="G7" s="19">
        <v>2938</v>
      </c>
      <c r="H7" s="20">
        <f t="shared" si="0"/>
        <v>0</v>
      </c>
    </row>
    <row r="8" spans="1:9" ht="15.75" x14ac:dyDescent="0.25">
      <c r="A8" s="43">
        <v>43960</v>
      </c>
      <c r="B8" s="44">
        <f t="shared" si="1"/>
        <v>855</v>
      </c>
      <c r="C8" s="45"/>
      <c r="D8" s="50" t="s">
        <v>50</v>
      </c>
      <c r="E8" s="22">
        <v>11426</v>
      </c>
      <c r="F8" s="47">
        <v>43961</v>
      </c>
      <c r="G8" s="19">
        <v>11426</v>
      </c>
      <c r="H8" s="20">
        <f t="shared" si="0"/>
        <v>0</v>
      </c>
    </row>
    <row r="9" spans="1:9" ht="15.75" x14ac:dyDescent="0.25">
      <c r="A9" s="43">
        <v>43961</v>
      </c>
      <c r="B9" s="44">
        <f t="shared" si="1"/>
        <v>856</v>
      </c>
      <c r="C9" s="45"/>
      <c r="D9" s="46" t="s">
        <v>51</v>
      </c>
      <c r="E9" s="22">
        <v>1474</v>
      </c>
      <c r="F9" s="47">
        <v>43962</v>
      </c>
      <c r="G9" s="19">
        <v>1474</v>
      </c>
      <c r="H9" s="20">
        <f t="shared" si="0"/>
        <v>0</v>
      </c>
    </row>
    <row r="10" spans="1:9" ht="15.75" x14ac:dyDescent="0.25">
      <c r="A10" s="43">
        <v>43962</v>
      </c>
      <c r="B10" s="44">
        <f t="shared" si="1"/>
        <v>857</v>
      </c>
      <c r="C10" s="45"/>
      <c r="D10" s="46" t="s">
        <v>23</v>
      </c>
      <c r="E10" s="22">
        <v>2477</v>
      </c>
      <c r="F10" s="77">
        <v>44011</v>
      </c>
      <c r="G10" s="78">
        <v>2477</v>
      </c>
      <c r="H10" s="20">
        <f t="shared" si="0"/>
        <v>0</v>
      </c>
    </row>
    <row r="11" spans="1:9" ht="15.75" x14ac:dyDescent="0.25">
      <c r="A11" s="43">
        <v>43962</v>
      </c>
      <c r="B11" s="44">
        <f t="shared" si="1"/>
        <v>858</v>
      </c>
      <c r="C11" s="45"/>
      <c r="D11" s="46" t="s">
        <v>31</v>
      </c>
      <c r="E11" s="17">
        <v>9840</v>
      </c>
      <c r="F11" s="47">
        <v>43964</v>
      </c>
      <c r="G11" s="19">
        <v>9840</v>
      </c>
      <c r="H11" s="20">
        <f t="shared" si="0"/>
        <v>0</v>
      </c>
    </row>
    <row r="12" spans="1:9" ht="15.75" x14ac:dyDescent="0.25">
      <c r="A12" s="43">
        <v>43964</v>
      </c>
      <c r="B12" s="44">
        <f t="shared" si="1"/>
        <v>859</v>
      </c>
      <c r="C12" s="51"/>
      <c r="D12" s="52" t="s">
        <v>18</v>
      </c>
      <c r="E12" s="17">
        <v>496</v>
      </c>
      <c r="F12" s="47">
        <v>43972</v>
      </c>
      <c r="G12" s="19">
        <v>496</v>
      </c>
      <c r="H12" s="20">
        <f t="shared" si="0"/>
        <v>0</v>
      </c>
    </row>
    <row r="13" spans="1:9" ht="15.75" x14ac:dyDescent="0.25">
      <c r="A13" s="43">
        <v>43964</v>
      </c>
      <c r="B13" s="44">
        <f t="shared" si="1"/>
        <v>860</v>
      </c>
      <c r="C13" s="53"/>
      <c r="D13" s="46" t="s">
        <v>16</v>
      </c>
      <c r="E13" s="17">
        <v>2202</v>
      </c>
      <c r="F13" s="47">
        <v>43965</v>
      </c>
      <c r="G13" s="19">
        <v>2202</v>
      </c>
      <c r="H13" s="20">
        <f t="shared" si="0"/>
        <v>0</v>
      </c>
    </row>
    <row r="14" spans="1:9" ht="15.75" x14ac:dyDescent="0.25">
      <c r="A14" s="43">
        <v>43965</v>
      </c>
      <c r="B14" s="44">
        <f t="shared" si="1"/>
        <v>861</v>
      </c>
      <c r="C14" s="51"/>
      <c r="D14" s="52" t="s">
        <v>31</v>
      </c>
      <c r="E14" s="17">
        <v>10389</v>
      </c>
      <c r="F14" s="47">
        <v>43967</v>
      </c>
      <c r="G14" s="19">
        <v>10389</v>
      </c>
      <c r="H14" s="20">
        <f t="shared" si="0"/>
        <v>0</v>
      </c>
    </row>
    <row r="15" spans="1:9" ht="15.75" x14ac:dyDescent="0.25">
      <c r="A15" s="43">
        <v>43965</v>
      </c>
      <c r="B15" s="44">
        <f t="shared" si="1"/>
        <v>862</v>
      </c>
      <c r="C15" s="53"/>
      <c r="D15" s="46" t="s">
        <v>16</v>
      </c>
      <c r="E15" s="17">
        <v>2039</v>
      </c>
      <c r="F15" s="47">
        <v>43967</v>
      </c>
      <c r="G15" s="19">
        <v>2039</v>
      </c>
      <c r="H15" s="20">
        <f t="shared" si="0"/>
        <v>0</v>
      </c>
    </row>
    <row r="16" spans="1:9" ht="15.75" x14ac:dyDescent="0.25">
      <c r="A16" s="43">
        <v>43966</v>
      </c>
      <c r="B16" s="44">
        <f t="shared" si="1"/>
        <v>863</v>
      </c>
      <c r="C16" s="51"/>
      <c r="D16" s="46" t="s">
        <v>29</v>
      </c>
      <c r="E16" s="17">
        <v>1415</v>
      </c>
      <c r="F16" s="47">
        <v>43967</v>
      </c>
      <c r="G16" s="19">
        <v>1415</v>
      </c>
      <c r="H16" s="20">
        <f t="shared" si="0"/>
        <v>0</v>
      </c>
    </row>
    <row r="17" spans="1:8" ht="15.75" x14ac:dyDescent="0.25">
      <c r="A17" s="43">
        <v>43967</v>
      </c>
      <c r="B17" s="44">
        <f t="shared" si="1"/>
        <v>864</v>
      </c>
      <c r="C17" s="53"/>
      <c r="D17" s="46" t="s">
        <v>31</v>
      </c>
      <c r="E17" s="17">
        <v>10767</v>
      </c>
      <c r="F17" s="47">
        <v>43970</v>
      </c>
      <c r="G17" s="19">
        <v>10767</v>
      </c>
      <c r="H17" s="20">
        <f t="shared" si="0"/>
        <v>0</v>
      </c>
    </row>
    <row r="18" spans="1:8" ht="15.75" x14ac:dyDescent="0.25">
      <c r="A18" s="43">
        <v>43967</v>
      </c>
      <c r="B18" s="44">
        <f t="shared" si="1"/>
        <v>865</v>
      </c>
      <c r="C18" s="51"/>
      <c r="D18" s="46" t="s">
        <v>16</v>
      </c>
      <c r="E18" s="17">
        <v>2223</v>
      </c>
      <c r="F18" s="47">
        <v>43972</v>
      </c>
      <c r="G18" s="19">
        <v>2223</v>
      </c>
      <c r="H18" s="20">
        <f t="shared" si="0"/>
        <v>0</v>
      </c>
    </row>
    <row r="19" spans="1:8" ht="15.75" x14ac:dyDescent="0.25">
      <c r="A19" s="43">
        <v>43970</v>
      </c>
      <c r="B19" s="44">
        <f t="shared" si="1"/>
        <v>866</v>
      </c>
      <c r="C19" s="53"/>
      <c r="D19" s="52" t="s">
        <v>31</v>
      </c>
      <c r="E19" s="17">
        <v>8735</v>
      </c>
      <c r="F19" s="47">
        <v>43973</v>
      </c>
      <c r="G19" s="19">
        <v>8735</v>
      </c>
      <c r="H19" s="20">
        <f t="shared" si="0"/>
        <v>0</v>
      </c>
    </row>
    <row r="20" spans="1:8" ht="15.75" x14ac:dyDescent="0.25">
      <c r="A20" s="43">
        <v>43971</v>
      </c>
      <c r="B20" s="44">
        <f t="shared" si="1"/>
        <v>867</v>
      </c>
      <c r="C20" s="51"/>
      <c r="D20" s="46" t="s">
        <v>18</v>
      </c>
      <c r="E20" s="17">
        <v>7112</v>
      </c>
      <c r="F20" s="47">
        <v>43984</v>
      </c>
      <c r="G20" s="19">
        <v>7112</v>
      </c>
      <c r="H20" s="20">
        <f t="shared" si="0"/>
        <v>0</v>
      </c>
    </row>
    <row r="21" spans="1:8" ht="15.75" x14ac:dyDescent="0.25">
      <c r="A21" s="43">
        <v>43972</v>
      </c>
      <c r="B21" s="44">
        <f t="shared" si="1"/>
        <v>868</v>
      </c>
      <c r="C21" s="51"/>
      <c r="D21" s="46" t="s">
        <v>16</v>
      </c>
      <c r="E21" s="17">
        <v>1454</v>
      </c>
      <c r="F21" s="47">
        <v>43974</v>
      </c>
      <c r="G21" s="19">
        <v>1454</v>
      </c>
      <c r="H21" s="20">
        <f t="shared" si="0"/>
        <v>0</v>
      </c>
    </row>
    <row r="22" spans="1:8" ht="15.75" x14ac:dyDescent="0.25">
      <c r="A22" s="43">
        <v>43972</v>
      </c>
      <c r="B22" s="44">
        <f t="shared" si="1"/>
        <v>869</v>
      </c>
      <c r="C22" s="51"/>
      <c r="D22" s="46" t="s">
        <v>18</v>
      </c>
      <c r="E22" s="17">
        <v>14848</v>
      </c>
      <c r="F22" s="47">
        <v>43984</v>
      </c>
      <c r="G22" s="19">
        <v>14848</v>
      </c>
      <c r="H22" s="20">
        <f t="shared" si="0"/>
        <v>0</v>
      </c>
    </row>
    <row r="23" spans="1:8" ht="15.75" x14ac:dyDescent="0.25">
      <c r="A23" s="43">
        <v>43973</v>
      </c>
      <c r="B23" s="44">
        <f t="shared" si="1"/>
        <v>870</v>
      </c>
      <c r="C23" s="51"/>
      <c r="D23" s="46" t="s">
        <v>31</v>
      </c>
      <c r="E23" s="17">
        <v>9037</v>
      </c>
      <c r="F23" s="47">
        <v>43976</v>
      </c>
      <c r="G23" s="19">
        <v>9037</v>
      </c>
      <c r="H23" s="20">
        <f t="shared" si="0"/>
        <v>0</v>
      </c>
    </row>
    <row r="24" spans="1:8" ht="15.75" x14ac:dyDescent="0.25">
      <c r="A24" s="43">
        <v>43973</v>
      </c>
      <c r="B24" s="44">
        <f t="shared" si="1"/>
        <v>871</v>
      </c>
      <c r="C24" s="51"/>
      <c r="D24" s="46" t="s">
        <v>29</v>
      </c>
      <c r="E24" s="17">
        <v>1415</v>
      </c>
      <c r="F24" s="47">
        <v>43975</v>
      </c>
      <c r="G24" s="19">
        <v>1415</v>
      </c>
      <c r="H24" s="20">
        <f t="shared" si="0"/>
        <v>0</v>
      </c>
    </row>
    <row r="25" spans="1:8" ht="15.75" x14ac:dyDescent="0.25">
      <c r="A25" s="43">
        <v>43973</v>
      </c>
      <c r="B25" s="44">
        <f t="shared" si="1"/>
        <v>872</v>
      </c>
      <c r="C25" s="51"/>
      <c r="D25" s="46" t="s">
        <v>17</v>
      </c>
      <c r="E25" s="17">
        <v>3164</v>
      </c>
      <c r="F25" s="47">
        <v>43975</v>
      </c>
      <c r="G25" s="19">
        <v>3164</v>
      </c>
      <c r="H25" s="20">
        <f t="shared" si="0"/>
        <v>0</v>
      </c>
    </row>
    <row r="26" spans="1:8" ht="15.75" x14ac:dyDescent="0.25">
      <c r="A26" s="43">
        <v>43944</v>
      </c>
      <c r="B26" s="44">
        <f t="shared" si="1"/>
        <v>873</v>
      </c>
      <c r="C26" s="51"/>
      <c r="D26" s="46" t="s">
        <v>16</v>
      </c>
      <c r="E26" s="17">
        <v>2500</v>
      </c>
      <c r="F26" s="47">
        <v>43979</v>
      </c>
      <c r="G26" s="19">
        <v>2500</v>
      </c>
      <c r="H26" s="20">
        <f t="shared" si="0"/>
        <v>0</v>
      </c>
    </row>
    <row r="27" spans="1:8" ht="15.75" x14ac:dyDescent="0.25">
      <c r="A27" s="43">
        <v>43976</v>
      </c>
      <c r="B27" s="44">
        <f t="shared" si="1"/>
        <v>874</v>
      </c>
      <c r="C27" s="51"/>
      <c r="D27" s="46" t="s">
        <v>18</v>
      </c>
      <c r="E27" s="17">
        <v>1440</v>
      </c>
      <c r="F27" s="47">
        <v>43984</v>
      </c>
      <c r="G27" s="19">
        <v>1440</v>
      </c>
      <c r="H27" s="20">
        <f t="shared" si="0"/>
        <v>0</v>
      </c>
    </row>
    <row r="28" spans="1:8" ht="15.75" x14ac:dyDescent="0.25">
      <c r="A28" s="43">
        <v>43977</v>
      </c>
      <c r="B28" s="44">
        <f t="shared" si="1"/>
        <v>875</v>
      </c>
      <c r="C28" s="51"/>
      <c r="D28" s="46" t="s">
        <v>31</v>
      </c>
      <c r="E28" s="17">
        <v>8779</v>
      </c>
      <c r="F28" s="47">
        <v>43981</v>
      </c>
      <c r="G28" s="19">
        <v>8779</v>
      </c>
      <c r="H28" s="20">
        <f t="shared" si="0"/>
        <v>0</v>
      </c>
    </row>
    <row r="29" spans="1:8" ht="15.75" x14ac:dyDescent="0.25">
      <c r="A29" s="43">
        <v>43979</v>
      </c>
      <c r="B29" s="44">
        <f t="shared" si="1"/>
        <v>876</v>
      </c>
      <c r="C29" s="51"/>
      <c r="D29" s="46" t="s">
        <v>18</v>
      </c>
      <c r="E29" s="17">
        <v>2335</v>
      </c>
      <c r="F29" s="47">
        <v>43984</v>
      </c>
      <c r="G29" s="19">
        <v>2335</v>
      </c>
      <c r="H29" s="20">
        <f t="shared" si="0"/>
        <v>0</v>
      </c>
    </row>
    <row r="30" spans="1:8" ht="15.75" x14ac:dyDescent="0.25">
      <c r="A30" s="43">
        <v>43979</v>
      </c>
      <c r="B30" s="44">
        <f t="shared" si="1"/>
        <v>877</v>
      </c>
      <c r="C30" s="51"/>
      <c r="D30" s="46" t="s">
        <v>16</v>
      </c>
      <c r="E30" s="17">
        <v>3025</v>
      </c>
      <c r="F30" s="77">
        <v>43989</v>
      </c>
      <c r="G30" s="78">
        <v>3025</v>
      </c>
      <c r="H30" s="20">
        <f t="shared" si="0"/>
        <v>0</v>
      </c>
    </row>
    <row r="31" spans="1:8" ht="15.75" x14ac:dyDescent="0.25">
      <c r="A31" s="43">
        <v>43980</v>
      </c>
      <c r="B31" s="44">
        <f t="shared" si="1"/>
        <v>878</v>
      </c>
      <c r="C31" s="51"/>
      <c r="D31" s="46" t="s">
        <v>29</v>
      </c>
      <c r="E31" s="17">
        <v>1415</v>
      </c>
      <c r="F31" s="47">
        <v>43981</v>
      </c>
      <c r="G31" s="19">
        <v>1415</v>
      </c>
      <c r="H31" s="20">
        <f t="shared" si="0"/>
        <v>0</v>
      </c>
    </row>
    <row r="32" spans="1:8" ht="15.75" x14ac:dyDescent="0.25">
      <c r="A32" s="43">
        <v>43980</v>
      </c>
      <c r="B32" s="44">
        <f t="shared" si="1"/>
        <v>879</v>
      </c>
      <c r="C32" s="51"/>
      <c r="D32" s="46" t="s">
        <v>46</v>
      </c>
      <c r="E32" s="17">
        <v>719</v>
      </c>
      <c r="F32" s="47">
        <v>43981</v>
      </c>
      <c r="G32" s="19">
        <v>719</v>
      </c>
      <c r="H32" s="20">
        <f t="shared" si="0"/>
        <v>0</v>
      </c>
    </row>
    <row r="33" spans="1:9" ht="15.75" x14ac:dyDescent="0.25">
      <c r="A33" s="43">
        <v>43981</v>
      </c>
      <c r="B33" s="44">
        <f t="shared" si="1"/>
        <v>880</v>
      </c>
      <c r="C33" s="51"/>
      <c r="D33" s="46" t="s">
        <v>37</v>
      </c>
      <c r="E33" s="17">
        <v>10247</v>
      </c>
      <c r="F33" s="47">
        <v>43982</v>
      </c>
      <c r="G33" s="19">
        <v>10247</v>
      </c>
      <c r="H33" s="20">
        <f t="shared" si="0"/>
        <v>0</v>
      </c>
    </row>
    <row r="34" spans="1:9" ht="15.75" x14ac:dyDescent="0.25">
      <c r="A34" s="43">
        <v>43982</v>
      </c>
      <c r="B34" s="44">
        <f t="shared" si="1"/>
        <v>881</v>
      </c>
      <c r="C34" s="51"/>
      <c r="D34" s="46" t="s">
        <v>31</v>
      </c>
      <c r="E34" s="17">
        <v>9055</v>
      </c>
      <c r="F34" s="58">
        <v>43984</v>
      </c>
      <c r="G34" s="19">
        <v>9055</v>
      </c>
      <c r="H34" s="20">
        <f t="shared" si="0"/>
        <v>0</v>
      </c>
    </row>
    <row r="35" spans="1:9" ht="15.75" x14ac:dyDescent="0.25">
      <c r="A35" s="43">
        <v>43984</v>
      </c>
      <c r="B35" s="44">
        <f t="shared" si="1"/>
        <v>882</v>
      </c>
      <c r="C35" s="51"/>
      <c r="D35" s="61" t="s">
        <v>52</v>
      </c>
      <c r="E35" s="17">
        <v>0</v>
      </c>
      <c r="F35" s="47"/>
      <c r="G35" s="19"/>
      <c r="H35" s="20">
        <f t="shared" si="0"/>
        <v>0</v>
      </c>
    </row>
    <row r="36" spans="1:9" ht="15.75" x14ac:dyDescent="0.25">
      <c r="A36" s="43">
        <v>43984</v>
      </c>
      <c r="B36" s="44">
        <f t="shared" si="1"/>
        <v>883</v>
      </c>
      <c r="C36" s="51"/>
      <c r="D36" s="46" t="s">
        <v>18</v>
      </c>
      <c r="E36" s="17">
        <v>90</v>
      </c>
      <c r="F36" s="77">
        <v>43989</v>
      </c>
      <c r="G36" s="78">
        <v>90</v>
      </c>
      <c r="H36" s="20">
        <f t="shared" si="0"/>
        <v>0</v>
      </c>
    </row>
    <row r="37" spans="1:9" ht="16.5" thickBot="1" x14ac:dyDescent="0.3">
      <c r="A37" s="57"/>
      <c r="B37" s="56" t="s">
        <v>35</v>
      </c>
      <c r="C37" s="25"/>
      <c r="D37" s="26"/>
      <c r="E37" s="27"/>
      <c r="F37" s="28"/>
      <c r="G37" s="27"/>
      <c r="H37" s="29">
        <f t="shared" si="0"/>
        <v>0</v>
      </c>
      <c r="I37" s="2"/>
    </row>
    <row r="38" spans="1:9" ht="15.75" thickTop="1" x14ac:dyDescent="0.25">
      <c r="A38" s="30"/>
      <c r="B38" s="31"/>
      <c r="C38" s="31"/>
      <c r="D38" s="2"/>
      <c r="E38" s="32">
        <f>SUM(E4:E37)</f>
        <v>159195</v>
      </c>
      <c r="F38" s="33"/>
      <c r="G38" s="32">
        <f>SUM(G4:G37)</f>
        <v>159195</v>
      </c>
      <c r="H38" s="34"/>
      <c r="I38" s="2"/>
    </row>
    <row r="39" spans="1:9" x14ac:dyDescent="0.25">
      <c r="A39" s="30"/>
      <c r="B39" s="31"/>
      <c r="C39" s="31"/>
      <c r="D39" s="2"/>
      <c r="E39" s="35"/>
      <c r="F39" s="36"/>
      <c r="G39" s="35"/>
      <c r="H39" s="34"/>
      <c r="I39" s="2"/>
    </row>
    <row r="40" spans="1:9" ht="30" x14ac:dyDescent="0.25">
      <c r="A40" s="30"/>
      <c r="B40" s="31"/>
      <c r="C40" s="31"/>
      <c r="D40" s="2"/>
      <c r="E40" s="37" t="s">
        <v>9</v>
      </c>
      <c r="F40" s="36"/>
      <c r="G40" s="38" t="s">
        <v>10</v>
      </c>
      <c r="H40" s="34"/>
      <c r="I40" s="2"/>
    </row>
    <row r="41" spans="1:9" ht="15.75" thickBot="1" x14ac:dyDescent="0.3">
      <c r="A41" s="30"/>
      <c r="B41" s="31"/>
      <c r="C41" s="31"/>
      <c r="D41" s="2"/>
      <c r="E41" s="37"/>
      <c r="F41" s="36"/>
      <c r="G41" s="38"/>
      <c r="H41" s="34"/>
      <c r="I41" s="2"/>
    </row>
    <row r="42" spans="1:9" ht="21.75" thickBot="1" x14ac:dyDescent="0.4">
      <c r="A42" s="30"/>
      <c r="B42" s="31"/>
      <c r="C42" s="31"/>
      <c r="D42" s="2"/>
      <c r="E42" s="329">
        <f>E38-G38</f>
        <v>0</v>
      </c>
      <c r="F42" s="330"/>
      <c r="G42" s="331"/>
      <c r="I42" s="2"/>
    </row>
    <row r="43" spans="1:9" x14ac:dyDescent="0.25">
      <c r="A43" s="30"/>
      <c r="B43" s="31"/>
      <c r="C43" s="31"/>
      <c r="D43" s="2"/>
      <c r="E43" s="35"/>
      <c r="F43" s="36"/>
      <c r="G43" s="35"/>
      <c r="I43" s="2"/>
    </row>
    <row r="44" spans="1:9" ht="18.75" x14ac:dyDescent="0.3">
      <c r="A44" s="30"/>
      <c r="B44" s="31"/>
      <c r="C44" s="31"/>
      <c r="D44" s="2"/>
      <c r="E44" s="332" t="s">
        <v>11</v>
      </c>
      <c r="F44" s="332"/>
      <c r="G44" s="332"/>
      <c r="I44" s="2"/>
    </row>
    <row r="45" spans="1:9" x14ac:dyDescent="0.25">
      <c r="A45" s="30"/>
      <c r="B45" s="31"/>
      <c r="C45" s="31"/>
      <c r="D45" s="2"/>
      <c r="E45" s="35"/>
      <c r="F45" s="36"/>
      <c r="G45" s="35"/>
      <c r="I45" s="2"/>
    </row>
    <row r="46" spans="1:9" x14ac:dyDescent="0.25">
      <c r="A46" s="30"/>
      <c r="B46" s="31"/>
      <c r="C46" s="31"/>
      <c r="D46" s="2"/>
      <c r="E46" s="35"/>
      <c r="F46" s="36"/>
      <c r="G46" s="35"/>
      <c r="I46" s="2"/>
    </row>
    <row r="47" spans="1:9" x14ac:dyDescent="0.25">
      <c r="A47" s="30"/>
      <c r="B47" s="31"/>
      <c r="C47" s="31"/>
      <c r="D47" s="2"/>
      <c r="E47" s="35"/>
      <c r="F47" s="36"/>
      <c r="G47" s="35"/>
      <c r="I47" s="2"/>
    </row>
    <row r="48" spans="1:9" x14ac:dyDescent="0.25">
      <c r="A48" s="30"/>
      <c r="B48" s="31"/>
      <c r="C48" s="31"/>
      <c r="D48" s="2"/>
      <c r="E48" s="35"/>
      <c r="F48" s="36"/>
      <c r="G48" s="35"/>
      <c r="I48" s="2"/>
    </row>
    <row r="49" spans="1:9" ht="18.75" x14ac:dyDescent="0.3">
      <c r="A49" s="30"/>
      <c r="B49" s="31"/>
      <c r="C49" s="31"/>
      <c r="D49" s="2"/>
      <c r="E49" s="35"/>
      <c r="F49" s="39"/>
      <c r="G49" s="35"/>
      <c r="I49" s="2"/>
    </row>
    <row r="50" spans="1:9" x14ac:dyDescent="0.25">
      <c r="A50" s="30"/>
      <c r="B50" s="31"/>
      <c r="C50" s="31"/>
      <c r="D50" s="2"/>
      <c r="E50" s="35"/>
      <c r="F50" s="36"/>
      <c r="G50" s="35"/>
      <c r="I50" s="2"/>
    </row>
    <row r="51" spans="1:9" x14ac:dyDescent="0.25">
      <c r="A51" s="30"/>
      <c r="B51" s="31"/>
      <c r="C51" s="31"/>
      <c r="D51" s="2"/>
      <c r="E51" s="35"/>
      <c r="F51" s="36"/>
      <c r="G51" s="35"/>
      <c r="I51" s="2"/>
    </row>
    <row r="52" spans="1:9" x14ac:dyDescent="0.25">
      <c r="A52" s="30"/>
      <c r="B52" s="31"/>
      <c r="C52" s="31"/>
      <c r="D52" s="2"/>
      <c r="E52" s="35"/>
      <c r="F52" s="36"/>
      <c r="G52" s="35"/>
      <c r="I52" s="2"/>
    </row>
    <row r="53" spans="1:9" x14ac:dyDescent="0.25">
      <c r="A53" s="30"/>
      <c r="B53" s="31"/>
      <c r="C53" s="31"/>
      <c r="D53" s="2"/>
      <c r="E53" s="35"/>
      <c r="F53" s="36"/>
      <c r="G53" s="35"/>
      <c r="I53" s="2"/>
    </row>
    <row r="54" spans="1:9" x14ac:dyDescent="0.25">
      <c r="A54" s="30"/>
      <c r="B54" s="31"/>
      <c r="C54" s="31"/>
      <c r="D54" s="2"/>
      <c r="E54" s="35"/>
      <c r="F54" s="36"/>
      <c r="G54" s="35"/>
      <c r="I54" s="2"/>
    </row>
    <row r="55" spans="1:9" x14ac:dyDescent="0.25">
      <c r="A55" s="30"/>
      <c r="B55" s="31"/>
      <c r="C55" s="31"/>
      <c r="D55" s="2"/>
      <c r="E55" s="35"/>
      <c r="F55" s="36"/>
      <c r="G55" s="35"/>
      <c r="I55" s="2"/>
    </row>
  </sheetData>
  <mergeCells count="4">
    <mergeCell ref="B1:G1"/>
    <mergeCell ref="B2:F2"/>
    <mergeCell ref="E42:G42"/>
    <mergeCell ref="E44:G44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EF97C-FE8B-4C17-AC77-DD89F67A5C29}">
  <sheetPr>
    <tabColor theme="0" tint="-0.34998626667073579"/>
  </sheetPr>
  <dimension ref="A1:K364"/>
  <sheetViews>
    <sheetView topLeftCell="A344" workbookViewId="0">
      <selection activeCell="H342" sqref="H342"/>
    </sheetView>
  </sheetViews>
  <sheetFormatPr baseColWidth="10" defaultRowHeight="15" x14ac:dyDescent="0.25"/>
  <cols>
    <col min="1" max="1" width="11.42578125" style="1"/>
    <col min="2" max="2" width="10.5703125" style="40" customWidth="1"/>
    <col min="3" max="3" width="8.7109375" style="40" hidden="1" customWidth="1"/>
    <col min="4" max="4" width="32.42578125" customWidth="1"/>
    <col min="5" max="5" width="15.85546875" style="41" bestFit="1" customWidth="1"/>
    <col min="6" max="6" width="17.5703125" style="42" customWidth="1"/>
    <col min="7" max="7" width="18" style="41" customWidth="1"/>
    <col min="8" max="8" width="14.140625" customWidth="1"/>
    <col min="9" max="9" width="3.42578125" customWidth="1"/>
  </cols>
  <sheetData>
    <row r="1" spans="1:9" ht="19.5" thickBot="1" x14ac:dyDescent="0.35">
      <c r="B1" s="325" t="s">
        <v>53</v>
      </c>
      <c r="C1" s="326"/>
      <c r="D1" s="326"/>
      <c r="E1" s="326"/>
      <c r="F1" s="326"/>
      <c r="G1" s="327"/>
      <c r="I1" s="2"/>
    </row>
    <row r="2" spans="1:9" ht="21" x14ac:dyDescent="0.35">
      <c r="A2" s="3"/>
      <c r="B2" s="328" t="s">
        <v>0</v>
      </c>
      <c r="C2" s="328"/>
      <c r="D2" s="328"/>
      <c r="E2" s="328"/>
      <c r="F2" s="328"/>
      <c r="G2" s="4"/>
      <c r="H2" s="5"/>
      <c r="I2" s="2"/>
    </row>
    <row r="3" spans="1:9" ht="46.5" thickBot="1" x14ac:dyDescent="0.35">
      <c r="A3" s="6" t="s">
        <v>1</v>
      </c>
      <c r="B3" s="7" t="s">
        <v>2</v>
      </c>
      <c r="C3" s="8" t="s">
        <v>3</v>
      </c>
      <c r="D3" s="9" t="s">
        <v>4</v>
      </c>
      <c r="E3" s="10" t="s">
        <v>5</v>
      </c>
      <c r="F3" s="11" t="s">
        <v>6</v>
      </c>
      <c r="G3" s="12" t="s">
        <v>7</v>
      </c>
      <c r="H3" s="13" t="s">
        <v>8</v>
      </c>
      <c r="I3" s="2"/>
    </row>
    <row r="4" spans="1:9" ht="16.5" thickTop="1" x14ac:dyDescent="0.25">
      <c r="A4" s="43">
        <v>43986</v>
      </c>
      <c r="B4" s="44">
        <v>884</v>
      </c>
      <c r="C4" s="45"/>
      <c r="D4" s="46" t="s">
        <v>17</v>
      </c>
      <c r="E4" s="17">
        <v>24156</v>
      </c>
      <c r="F4" s="47">
        <v>43987</v>
      </c>
      <c r="G4" s="19">
        <v>24156</v>
      </c>
      <c r="H4" s="20">
        <f t="shared" ref="H4:H258" si="0">E4-G4</f>
        <v>0</v>
      </c>
      <c r="I4" s="2"/>
    </row>
    <row r="5" spans="1:9" ht="15.75" x14ac:dyDescent="0.25">
      <c r="A5" s="43">
        <v>43986</v>
      </c>
      <c r="B5" s="44">
        <f>B4+1</f>
        <v>885</v>
      </c>
      <c r="C5" s="45"/>
      <c r="D5" s="46" t="s">
        <v>31</v>
      </c>
      <c r="E5" s="17">
        <v>8706</v>
      </c>
      <c r="F5" s="47">
        <v>43989</v>
      </c>
      <c r="G5" s="19">
        <v>8706</v>
      </c>
      <c r="H5" s="20">
        <f t="shared" si="0"/>
        <v>0</v>
      </c>
    </row>
    <row r="6" spans="1:9" ht="15.75" x14ac:dyDescent="0.25">
      <c r="A6" s="43">
        <v>43987</v>
      </c>
      <c r="B6" s="44">
        <f t="shared" ref="B6:B72" si="1">B5+1</f>
        <v>886</v>
      </c>
      <c r="C6" s="45"/>
      <c r="D6" s="46" t="s">
        <v>29</v>
      </c>
      <c r="E6" s="17">
        <v>1415</v>
      </c>
      <c r="F6" s="47">
        <v>43988</v>
      </c>
      <c r="G6" s="19">
        <v>1415</v>
      </c>
      <c r="H6" s="20">
        <f t="shared" si="0"/>
        <v>0</v>
      </c>
    </row>
    <row r="7" spans="1:9" ht="15.75" x14ac:dyDescent="0.25">
      <c r="A7" s="48">
        <v>43989</v>
      </c>
      <c r="B7" s="44">
        <f t="shared" si="1"/>
        <v>887</v>
      </c>
      <c r="C7" s="45"/>
      <c r="D7" s="49" t="s">
        <v>20</v>
      </c>
      <c r="E7" s="21">
        <v>289</v>
      </c>
      <c r="F7" s="47">
        <v>43989</v>
      </c>
      <c r="G7" s="19">
        <v>289</v>
      </c>
      <c r="H7" s="20">
        <f t="shared" si="0"/>
        <v>0</v>
      </c>
    </row>
    <row r="8" spans="1:9" ht="15.75" x14ac:dyDescent="0.25">
      <c r="A8" s="43">
        <v>43989</v>
      </c>
      <c r="B8" s="44">
        <f t="shared" si="1"/>
        <v>888</v>
      </c>
      <c r="C8" s="45"/>
      <c r="D8" s="50" t="s">
        <v>20</v>
      </c>
      <c r="E8" s="22">
        <v>86</v>
      </c>
      <c r="F8" s="47">
        <v>43989</v>
      </c>
      <c r="G8" s="19">
        <v>86</v>
      </c>
      <c r="H8" s="20">
        <f t="shared" si="0"/>
        <v>0</v>
      </c>
    </row>
    <row r="9" spans="1:9" ht="15.75" x14ac:dyDescent="0.25">
      <c r="A9" s="43">
        <v>43989</v>
      </c>
      <c r="B9" s="44">
        <f t="shared" si="1"/>
        <v>889</v>
      </c>
      <c r="C9" s="45"/>
      <c r="D9" s="46" t="s">
        <v>20</v>
      </c>
      <c r="E9" s="22">
        <v>50</v>
      </c>
      <c r="F9" s="47">
        <v>43989</v>
      </c>
      <c r="G9" s="19">
        <v>50</v>
      </c>
      <c r="H9" s="20">
        <f t="shared" si="0"/>
        <v>0</v>
      </c>
    </row>
    <row r="10" spans="1:9" ht="15.75" x14ac:dyDescent="0.25">
      <c r="A10" s="43">
        <v>43989</v>
      </c>
      <c r="B10" s="44">
        <f t="shared" si="1"/>
        <v>890</v>
      </c>
      <c r="C10" s="45"/>
      <c r="D10" s="46" t="s">
        <v>20</v>
      </c>
      <c r="E10" s="22">
        <v>292</v>
      </c>
      <c r="F10" s="47">
        <v>43989</v>
      </c>
      <c r="G10" s="19">
        <v>292</v>
      </c>
      <c r="H10" s="20">
        <f t="shared" si="0"/>
        <v>0</v>
      </c>
    </row>
    <row r="11" spans="1:9" ht="15.75" x14ac:dyDescent="0.25">
      <c r="A11" s="43">
        <v>43989</v>
      </c>
      <c r="B11" s="44">
        <f t="shared" si="1"/>
        <v>891</v>
      </c>
      <c r="C11" s="45"/>
      <c r="D11" s="46" t="s">
        <v>20</v>
      </c>
      <c r="E11" s="17">
        <v>116</v>
      </c>
      <c r="F11" s="47">
        <v>43989</v>
      </c>
      <c r="G11" s="19">
        <v>116</v>
      </c>
      <c r="H11" s="20">
        <f t="shared" si="0"/>
        <v>0</v>
      </c>
    </row>
    <row r="12" spans="1:9" ht="15.75" x14ac:dyDescent="0.25">
      <c r="A12" s="43">
        <v>43989</v>
      </c>
      <c r="B12" s="44">
        <f t="shared" si="1"/>
        <v>892</v>
      </c>
      <c r="C12" s="51"/>
      <c r="D12" s="52" t="s">
        <v>20</v>
      </c>
      <c r="E12" s="17">
        <v>335</v>
      </c>
      <c r="F12" s="47">
        <v>43989</v>
      </c>
      <c r="G12" s="19">
        <v>335</v>
      </c>
      <c r="H12" s="20">
        <f t="shared" si="0"/>
        <v>0</v>
      </c>
    </row>
    <row r="13" spans="1:9" ht="15.75" x14ac:dyDescent="0.25">
      <c r="A13" s="43">
        <v>43989</v>
      </c>
      <c r="B13" s="44">
        <f t="shared" si="1"/>
        <v>893</v>
      </c>
      <c r="C13" s="53"/>
      <c r="D13" s="46" t="s">
        <v>20</v>
      </c>
      <c r="E13" s="17">
        <v>141</v>
      </c>
      <c r="F13" s="47">
        <v>43989</v>
      </c>
      <c r="G13" s="19">
        <v>141</v>
      </c>
      <c r="H13" s="20">
        <f t="shared" si="0"/>
        <v>0</v>
      </c>
    </row>
    <row r="14" spans="1:9" ht="15.75" x14ac:dyDescent="0.25">
      <c r="A14" s="43">
        <v>43989</v>
      </c>
      <c r="B14" s="44">
        <f t="shared" si="1"/>
        <v>894</v>
      </c>
      <c r="C14" s="51"/>
      <c r="D14" s="52" t="s">
        <v>20</v>
      </c>
      <c r="E14" s="17">
        <v>357</v>
      </c>
      <c r="F14" s="47">
        <v>43989</v>
      </c>
      <c r="G14" s="19">
        <v>357</v>
      </c>
      <c r="H14" s="20">
        <f t="shared" si="0"/>
        <v>0</v>
      </c>
    </row>
    <row r="15" spans="1:9" ht="15.75" x14ac:dyDescent="0.25">
      <c r="A15" s="43">
        <v>43989</v>
      </c>
      <c r="B15" s="44">
        <f t="shared" si="1"/>
        <v>895</v>
      </c>
      <c r="C15" s="53"/>
      <c r="D15" s="46" t="s">
        <v>50</v>
      </c>
      <c r="E15" s="17">
        <v>487</v>
      </c>
      <c r="F15" s="47">
        <v>43989</v>
      </c>
      <c r="G15" s="19">
        <v>487</v>
      </c>
      <c r="H15" s="20">
        <f t="shared" si="0"/>
        <v>0</v>
      </c>
    </row>
    <row r="16" spans="1:9" ht="15.75" x14ac:dyDescent="0.25">
      <c r="A16" s="43">
        <v>43989</v>
      </c>
      <c r="B16" s="44">
        <f t="shared" si="1"/>
        <v>896</v>
      </c>
      <c r="C16" s="51"/>
      <c r="D16" s="46" t="s">
        <v>20</v>
      </c>
      <c r="E16" s="17">
        <v>84</v>
      </c>
      <c r="F16" s="47">
        <v>43989</v>
      </c>
      <c r="G16" s="19">
        <v>84</v>
      </c>
      <c r="H16" s="20">
        <f t="shared" si="0"/>
        <v>0</v>
      </c>
    </row>
    <row r="17" spans="1:8" ht="15.75" x14ac:dyDescent="0.25">
      <c r="A17" s="43">
        <v>43989</v>
      </c>
      <c r="B17" s="44">
        <f t="shared" si="1"/>
        <v>897</v>
      </c>
      <c r="C17" s="53"/>
      <c r="D17" s="46" t="s">
        <v>20</v>
      </c>
      <c r="E17" s="17">
        <v>357</v>
      </c>
      <c r="F17" s="47">
        <v>43989</v>
      </c>
      <c r="G17" s="19">
        <v>357</v>
      </c>
      <c r="H17" s="20">
        <f t="shared" si="0"/>
        <v>0</v>
      </c>
    </row>
    <row r="18" spans="1:8" ht="15.75" x14ac:dyDescent="0.25">
      <c r="A18" s="43">
        <v>43989</v>
      </c>
      <c r="B18" s="44">
        <f t="shared" si="1"/>
        <v>898</v>
      </c>
      <c r="C18" s="51"/>
      <c r="D18" s="46" t="s">
        <v>20</v>
      </c>
      <c r="E18" s="17">
        <v>102</v>
      </c>
      <c r="F18" s="47">
        <v>43989</v>
      </c>
      <c r="G18" s="19">
        <v>102</v>
      </c>
      <c r="H18" s="20">
        <f t="shared" si="0"/>
        <v>0</v>
      </c>
    </row>
    <row r="19" spans="1:8" ht="15.75" x14ac:dyDescent="0.25">
      <c r="A19" s="43">
        <v>43989</v>
      </c>
      <c r="B19" s="44">
        <f t="shared" si="1"/>
        <v>899</v>
      </c>
      <c r="C19" s="53"/>
      <c r="D19" s="52" t="s">
        <v>20</v>
      </c>
      <c r="E19" s="17">
        <v>380</v>
      </c>
      <c r="F19" s="47">
        <v>43989</v>
      </c>
      <c r="G19" s="19">
        <v>380</v>
      </c>
      <c r="H19" s="20">
        <f t="shared" si="0"/>
        <v>0</v>
      </c>
    </row>
    <row r="20" spans="1:8" ht="15.75" x14ac:dyDescent="0.25">
      <c r="A20" s="43">
        <v>43989</v>
      </c>
      <c r="B20" s="44">
        <f t="shared" si="1"/>
        <v>900</v>
      </c>
      <c r="C20" s="51"/>
      <c r="D20" s="46" t="s">
        <v>20</v>
      </c>
      <c r="E20" s="17">
        <v>40</v>
      </c>
      <c r="F20" s="47">
        <v>43989</v>
      </c>
      <c r="G20" s="19">
        <v>40</v>
      </c>
      <c r="H20" s="20">
        <f t="shared" si="0"/>
        <v>0</v>
      </c>
    </row>
    <row r="21" spans="1:8" ht="15.75" x14ac:dyDescent="0.25">
      <c r="A21" s="43">
        <v>43989</v>
      </c>
      <c r="B21" s="44">
        <f t="shared" si="1"/>
        <v>901</v>
      </c>
      <c r="C21" s="51"/>
      <c r="D21" s="46" t="s">
        <v>20</v>
      </c>
      <c r="E21" s="17">
        <v>451</v>
      </c>
      <c r="F21" s="47">
        <v>43989</v>
      </c>
      <c r="G21" s="19">
        <v>451</v>
      </c>
      <c r="H21" s="20">
        <f t="shared" si="0"/>
        <v>0</v>
      </c>
    </row>
    <row r="22" spans="1:8" ht="15.75" x14ac:dyDescent="0.25">
      <c r="A22" s="43">
        <v>43989</v>
      </c>
      <c r="B22" s="44">
        <f t="shared" si="1"/>
        <v>902</v>
      </c>
      <c r="C22" s="51"/>
      <c r="D22" s="46" t="s">
        <v>20</v>
      </c>
      <c r="E22" s="17">
        <v>67</v>
      </c>
      <c r="F22" s="47">
        <v>43989</v>
      </c>
      <c r="G22" s="19">
        <v>67</v>
      </c>
      <c r="H22" s="20">
        <f t="shared" si="0"/>
        <v>0</v>
      </c>
    </row>
    <row r="23" spans="1:8" ht="15.75" x14ac:dyDescent="0.25">
      <c r="A23" s="43">
        <v>43989</v>
      </c>
      <c r="B23" s="44">
        <f t="shared" si="1"/>
        <v>903</v>
      </c>
      <c r="C23" s="51"/>
      <c r="D23" s="46" t="s">
        <v>20</v>
      </c>
      <c r="E23" s="17">
        <v>217</v>
      </c>
      <c r="F23" s="47">
        <v>43989</v>
      </c>
      <c r="G23" s="19">
        <v>217</v>
      </c>
      <c r="H23" s="20">
        <f t="shared" si="0"/>
        <v>0</v>
      </c>
    </row>
    <row r="24" spans="1:8" ht="15.75" x14ac:dyDescent="0.25">
      <c r="A24" s="43">
        <v>43989</v>
      </c>
      <c r="B24" s="44">
        <f t="shared" si="1"/>
        <v>904</v>
      </c>
      <c r="C24" s="51"/>
      <c r="D24" s="46" t="s">
        <v>20</v>
      </c>
      <c r="E24" s="17">
        <v>329</v>
      </c>
      <c r="F24" s="47">
        <v>43989</v>
      </c>
      <c r="G24" s="19">
        <v>331</v>
      </c>
      <c r="H24" s="69">
        <f t="shared" si="0"/>
        <v>-2</v>
      </c>
    </row>
    <row r="25" spans="1:8" ht="15.75" x14ac:dyDescent="0.25">
      <c r="A25" s="43">
        <v>43989</v>
      </c>
      <c r="B25" s="44">
        <f t="shared" si="1"/>
        <v>905</v>
      </c>
      <c r="C25" s="51"/>
      <c r="D25" s="46" t="s">
        <v>20</v>
      </c>
      <c r="E25" s="17">
        <v>40</v>
      </c>
      <c r="F25" s="47">
        <v>43989</v>
      </c>
      <c r="G25" s="19">
        <v>40</v>
      </c>
      <c r="H25" s="20">
        <f t="shared" si="0"/>
        <v>0</v>
      </c>
    </row>
    <row r="26" spans="1:8" ht="15.75" x14ac:dyDescent="0.25">
      <c r="A26" s="43">
        <v>43989</v>
      </c>
      <c r="B26" s="44">
        <f t="shared" si="1"/>
        <v>906</v>
      </c>
      <c r="C26" s="51"/>
      <c r="D26" s="46" t="s">
        <v>20</v>
      </c>
      <c r="E26" s="17">
        <v>69</v>
      </c>
      <c r="F26" s="47">
        <v>43989</v>
      </c>
      <c r="G26" s="19">
        <v>69</v>
      </c>
      <c r="H26" s="20">
        <f t="shared" si="0"/>
        <v>0</v>
      </c>
    </row>
    <row r="27" spans="1:8" ht="15.75" x14ac:dyDescent="0.25">
      <c r="A27" s="43">
        <v>43989</v>
      </c>
      <c r="B27" s="44">
        <f t="shared" si="1"/>
        <v>907</v>
      </c>
      <c r="C27" s="51"/>
      <c r="D27" s="46" t="s">
        <v>20</v>
      </c>
      <c r="E27" s="17">
        <v>112</v>
      </c>
      <c r="F27" s="47">
        <v>43989</v>
      </c>
      <c r="G27" s="19">
        <v>112</v>
      </c>
      <c r="H27" s="20">
        <f t="shared" si="0"/>
        <v>0</v>
      </c>
    </row>
    <row r="28" spans="1:8" ht="15.75" x14ac:dyDescent="0.25">
      <c r="A28" s="43">
        <v>43989</v>
      </c>
      <c r="B28" s="44">
        <f t="shared" si="1"/>
        <v>908</v>
      </c>
      <c r="C28" s="51"/>
      <c r="D28" s="46" t="s">
        <v>20</v>
      </c>
      <c r="E28" s="17">
        <v>748</v>
      </c>
      <c r="F28" s="47">
        <v>43989</v>
      </c>
      <c r="G28" s="19">
        <v>748</v>
      </c>
      <c r="H28" s="20">
        <f t="shared" si="0"/>
        <v>0</v>
      </c>
    </row>
    <row r="29" spans="1:8" ht="15.75" x14ac:dyDescent="0.25">
      <c r="A29" s="43">
        <v>43989</v>
      </c>
      <c r="B29" s="44">
        <f t="shared" si="1"/>
        <v>909</v>
      </c>
      <c r="C29" s="51"/>
      <c r="D29" s="46" t="s">
        <v>20</v>
      </c>
      <c r="E29" s="17">
        <v>92</v>
      </c>
      <c r="F29" s="47">
        <v>43989</v>
      </c>
      <c r="G29" s="19">
        <v>92</v>
      </c>
      <c r="H29" s="20">
        <f t="shared" si="0"/>
        <v>0</v>
      </c>
    </row>
    <row r="30" spans="1:8" ht="15.75" x14ac:dyDescent="0.25">
      <c r="A30" s="43">
        <v>43989</v>
      </c>
      <c r="B30" s="44">
        <f t="shared" si="1"/>
        <v>910</v>
      </c>
      <c r="C30" s="51"/>
      <c r="D30" s="46" t="s">
        <v>20</v>
      </c>
      <c r="E30" s="17">
        <v>51</v>
      </c>
      <c r="F30" s="47">
        <v>43989</v>
      </c>
      <c r="G30" s="19">
        <v>51</v>
      </c>
      <c r="H30" s="20">
        <f t="shared" si="0"/>
        <v>0</v>
      </c>
    </row>
    <row r="31" spans="1:8" ht="15.75" x14ac:dyDescent="0.25">
      <c r="A31" s="43">
        <v>43989</v>
      </c>
      <c r="B31" s="44">
        <f t="shared" si="1"/>
        <v>911</v>
      </c>
      <c r="C31" s="51"/>
      <c r="D31" s="46" t="s">
        <v>20</v>
      </c>
      <c r="E31" s="17">
        <v>75</v>
      </c>
      <c r="F31" s="47">
        <v>43989</v>
      </c>
      <c r="G31" s="19">
        <v>75</v>
      </c>
      <c r="H31" s="20">
        <f t="shared" si="0"/>
        <v>0</v>
      </c>
    </row>
    <row r="32" spans="1:8" ht="15.75" x14ac:dyDescent="0.25">
      <c r="A32" s="43">
        <v>43989</v>
      </c>
      <c r="B32" s="44">
        <f t="shared" si="1"/>
        <v>912</v>
      </c>
      <c r="C32" s="51"/>
      <c r="D32" s="46" t="s">
        <v>20</v>
      </c>
      <c r="E32" s="17">
        <v>73</v>
      </c>
      <c r="F32" s="47">
        <v>43989</v>
      </c>
      <c r="G32" s="19">
        <v>73</v>
      </c>
      <c r="H32" s="20">
        <f t="shared" si="0"/>
        <v>0</v>
      </c>
    </row>
    <row r="33" spans="1:11" ht="15.75" x14ac:dyDescent="0.25">
      <c r="A33" s="43">
        <v>43989</v>
      </c>
      <c r="B33" s="44">
        <f t="shared" si="1"/>
        <v>913</v>
      </c>
      <c r="C33" s="51"/>
      <c r="D33" s="46" t="s">
        <v>20</v>
      </c>
      <c r="E33" s="17">
        <v>114</v>
      </c>
      <c r="F33" s="47">
        <v>43989</v>
      </c>
      <c r="G33" s="19">
        <v>114</v>
      </c>
      <c r="H33" s="20">
        <f t="shared" si="0"/>
        <v>0</v>
      </c>
    </row>
    <row r="34" spans="1:11" ht="15.75" x14ac:dyDescent="0.25">
      <c r="A34" s="43">
        <v>43989</v>
      </c>
      <c r="B34" s="44">
        <f t="shared" si="1"/>
        <v>914</v>
      </c>
      <c r="C34" s="51"/>
      <c r="D34" s="46" t="s">
        <v>20</v>
      </c>
      <c r="E34" s="17">
        <v>278</v>
      </c>
      <c r="F34" s="58">
        <v>43989</v>
      </c>
      <c r="G34" s="19">
        <v>278</v>
      </c>
      <c r="H34" s="20">
        <f t="shared" si="0"/>
        <v>0</v>
      </c>
    </row>
    <row r="35" spans="1:11" ht="15.75" x14ac:dyDescent="0.25">
      <c r="A35" s="43">
        <v>43989</v>
      </c>
      <c r="B35" s="44">
        <f t="shared" si="1"/>
        <v>915</v>
      </c>
      <c r="C35" s="51"/>
      <c r="D35" s="46" t="s">
        <v>20</v>
      </c>
      <c r="E35" s="17">
        <v>148</v>
      </c>
      <c r="F35" s="47">
        <v>43989</v>
      </c>
      <c r="G35" s="19">
        <v>148</v>
      </c>
      <c r="H35" s="20">
        <f t="shared" si="0"/>
        <v>0</v>
      </c>
    </row>
    <row r="36" spans="1:11" ht="15.75" x14ac:dyDescent="0.25">
      <c r="A36" s="43">
        <v>43989</v>
      </c>
      <c r="B36" s="44">
        <f t="shared" si="1"/>
        <v>916</v>
      </c>
      <c r="C36" s="51"/>
      <c r="D36" s="46" t="s">
        <v>20</v>
      </c>
      <c r="E36" s="17">
        <v>141</v>
      </c>
      <c r="F36" s="58">
        <v>43989</v>
      </c>
      <c r="G36" s="19">
        <v>141</v>
      </c>
      <c r="H36" s="20">
        <f t="shared" si="0"/>
        <v>0</v>
      </c>
    </row>
    <row r="37" spans="1:11" ht="15.75" x14ac:dyDescent="0.25">
      <c r="A37" s="43">
        <v>43989</v>
      </c>
      <c r="B37" s="44">
        <f t="shared" si="1"/>
        <v>917</v>
      </c>
      <c r="C37" s="51"/>
      <c r="D37" s="46" t="s">
        <v>20</v>
      </c>
      <c r="E37" s="22">
        <v>68</v>
      </c>
      <c r="F37" s="47">
        <v>43989</v>
      </c>
      <c r="G37" s="19">
        <v>68</v>
      </c>
      <c r="H37" s="20">
        <f t="shared" si="0"/>
        <v>0</v>
      </c>
    </row>
    <row r="38" spans="1:11" ht="15.75" x14ac:dyDescent="0.25">
      <c r="A38" s="43">
        <v>43989</v>
      </c>
      <c r="B38" s="44">
        <f t="shared" si="1"/>
        <v>918</v>
      </c>
      <c r="C38" s="51"/>
      <c r="D38" s="46" t="s">
        <v>20</v>
      </c>
      <c r="E38" s="22">
        <v>317</v>
      </c>
      <c r="F38" s="58">
        <v>43989</v>
      </c>
      <c r="G38" s="19">
        <v>317</v>
      </c>
      <c r="H38" s="20">
        <f t="shared" si="0"/>
        <v>0</v>
      </c>
    </row>
    <row r="39" spans="1:11" ht="15.75" x14ac:dyDescent="0.25">
      <c r="A39" s="43">
        <v>43989</v>
      </c>
      <c r="B39" s="44">
        <f t="shared" si="1"/>
        <v>919</v>
      </c>
      <c r="C39" s="51"/>
      <c r="D39" s="46" t="s">
        <v>20</v>
      </c>
      <c r="E39" s="22">
        <v>66</v>
      </c>
      <c r="F39" s="47">
        <v>43989</v>
      </c>
      <c r="G39" s="19">
        <v>66</v>
      </c>
      <c r="H39" s="20">
        <f t="shared" si="0"/>
        <v>0</v>
      </c>
    </row>
    <row r="40" spans="1:11" ht="15.75" x14ac:dyDescent="0.25">
      <c r="A40" s="43">
        <v>43989</v>
      </c>
      <c r="B40" s="44">
        <f t="shared" si="1"/>
        <v>920</v>
      </c>
      <c r="C40" s="51"/>
      <c r="D40" s="46" t="s">
        <v>20</v>
      </c>
      <c r="E40" s="22">
        <v>30</v>
      </c>
      <c r="F40" s="58">
        <v>43989</v>
      </c>
      <c r="G40" s="19">
        <v>30</v>
      </c>
      <c r="H40" s="20">
        <f t="shared" si="0"/>
        <v>0</v>
      </c>
    </row>
    <row r="41" spans="1:11" ht="15.75" x14ac:dyDescent="0.25">
      <c r="A41" s="43">
        <v>43989</v>
      </c>
      <c r="B41" s="44">
        <f t="shared" si="1"/>
        <v>921</v>
      </c>
      <c r="C41" s="51"/>
      <c r="D41" s="46" t="s">
        <v>20</v>
      </c>
      <c r="E41" s="22">
        <v>136</v>
      </c>
      <c r="F41" s="47">
        <v>43989</v>
      </c>
      <c r="G41" s="19">
        <v>136</v>
      </c>
      <c r="H41" s="20">
        <f t="shared" si="0"/>
        <v>0</v>
      </c>
    </row>
    <row r="42" spans="1:11" ht="15.75" x14ac:dyDescent="0.25">
      <c r="A42" s="43">
        <v>43989</v>
      </c>
      <c r="B42" s="44">
        <f t="shared" si="1"/>
        <v>922</v>
      </c>
      <c r="C42" s="51"/>
      <c r="D42" s="46" t="s">
        <v>20</v>
      </c>
      <c r="E42" s="22">
        <v>322</v>
      </c>
      <c r="F42" s="58">
        <v>43989</v>
      </c>
      <c r="G42" s="19">
        <v>322</v>
      </c>
      <c r="H42" s="20">
        <f t="shared" si="0"/>
        <v>0</v>
      </c>
    </row>
    <row r="43" spans="1:11" ht="18.75" x14ac:dyDescent="0.3">
      <c r="A43" s="43">
        <v>43989</v>
      </c>
      <c r="B43" s="81">
        <v>923</v>
      </c>
      <c r="C43" s="51"/>
      <c r="D43" s="46" t="s">
        <v>137</v>
      </c>
      <c r="E43" s="22">
        <v>6086</v>
      </c>
      <c r="F43" s="58">
        <v>43989</v>
      </c>
      <c r="G43" s="19">
        <v>6085</v>
      </c>
      <c r="H43" s="68">
        <f t="shared" si="0"/>
        <v>1</v>
      </c>
    </row>
    <row r="44" spans="1:11" ht="33.75" customHeight="1" x14ac:dyDescent="0.3">
      <c r="A44" s="43">
        <v>43989</v>
      </c>
      <c r="B44" s="80">
        <f>B42+1</f>
        <v>923</v>
      </c>
      <c r="C44" s="51"/>
      <c r="D44" s="62" t="s">
        <v>54</v>
      </c>
      <c r="E44" s="63">
        <v>35</v>
      </c>
      <c r="F44" s="64">
        <v>43989</v>
      </c>
      <c r="G44" s="65">
        <v>35</v>
      </c>
      <c r="H44" s="20">
        <f t="shared" si="0"/>
        <v>0</v>
      </c>
      <c r="I44" s="82"/>
      <c r="J44" s="83"/>
      <c r="K44" s="83"/>
    </row>
    <row r="45" spans="1:11" ht="15.75" x14ac:dyDescent="0.25">
      <c r="A45" s="43">
        <v>43989</v>
      </c>
      <c r="B45" s="44">
        <f t="shared" si="1"/>
        <v>924</v>
      </c>
      <c r="C45" s="51"/>
      <c r="D45" s="46" t="s">
        <v>55</v>
      </c>
      <c r="E45" s="22">
        <v>82</v>
      </c>
      <c r="F45" s="58">
        <v>43989</v>
      </c>
      <c r="G45" s="19">
        <v>81</v>
      </c>
      <c r="H45" s="68">
        <f t="shared" si="0"/>
        <v>1</v>
      </c>
    </row>
    <row r="46" spans="1:11" ht="52.5" customHeight="1" x14ac:dyDescent="0.3">
      <c r="A46" s="43">
        <v>43989</v>
      </c>
      <c r="B46" s="81">
        <f t="shared" si="1"/>
        <v>925</v>
      </c>
      <c r="C46" s="51"/>
      <c r="D46" s="46" t="s">
        <v>131</v>
      </c>
      <c r="E46" s="22">
        <v>152</v>
      </c>
      <c r="F46" s="47">
        <v>43989</v>
      </c>
      <c r="G46" s="19">
        <v>93</v>
      </c>
      <c r="H46" s="68">
        <f t="shared" si="0"/>
        <v>59</v>
      </c>
      <c r="I46" s="333" t="s">
        <v>132</v>
      </c>
      <c r="J46" s="334"/>
      <c r="K46" s="335"/>
    </row>
    <row r="47" spans="1:11" ht="28.5" customHeight="1" x14ac:dyDescent="0.25">
      <c r="A47" s="43">
        <v>43989</v>
      </c>
      <c r="B47" s="66">
        <f t="shared" si="1"/>
        <v>926</v>
      </c>
      <c r="C47" s="67"/>
      <c r="D47" s="62" t="s">
        <v>56</v>
      </c>
      <c r="E47" s="63">
        <v>145</v>
      </c>
      <c r="F47" s="58">
        <v>43989</v>
      </c>
      <c r="G47" s="19">
        <v>145</v>
      </c>
      <c r="H47" s="20">
        <f t="shared" si="0"/>
        <v>0</v>
      </c>
    </row>
    <row r="48" spans="1:11" ht="28.5" customHeight="1" x14ac:dyDescent="0.25">
      <c r="A48" s="43">
        <v>43990</v>
      </c>
      <c r="B48" s="89">
        <v>926</v>
      </c>
      <c r="C48" s="90"/>
      <c r="D48" s="46" t="s">
        <v>20</v>
      </c>
      <c r="E48" s="22">
        <v>-93</v>
      </c>
      <c r="F48" s="91" t="s">
        <v>138</v>
      </c>
      <c r="G48" s="19"/>
      <c r="H48" s="69">
        <f t="shared" ref="H48" si="2">E48-G48</f>
        <v>-93</v>
      </c>
    </row>
    <row r="49" spans="1:8" ht="28.5" customHeight="1" x14ac:dyDescent="0.25">
      <c r="A49" s="43">
        <v>43989</v>
      </c>
      <c r="B49" s="44">
        <f>B47+1</f>
        <v>927</v>
      </c>
      <c r="C49" s="51"/>
      <c r="D49" s="62" t="s">
        <v>58</v>
      </c>
      <c r="E49" s="22">
        <v>88</v>
      </c>
      <c r="F49" s="47">
        <v>43989</v>
      </c>
      <c r="G49" s="19">
        <v>88</v>
      </c>
      <c r="H49" s="20">
        <f t="shared" si="0"/>
        <v>0</v>
      </c>
    </row>
    <row r="50" spans="1:8" ht="15.75" x14ac:dyDescent="0.25">
      <c r="A50" s="43">
        <v>43989</v>
      </c>
      <c r="B50" s="44">
        <f t="shared" si="1"/>
        <v>928</v>
      </c>
      <c r="C50" s="51"/>
      <c r="D50" s="62" t="s">
        <v>59</v>
      </c>
      <c r="E50" s="22">
        <v>97</v>
      </c>
      <c r="F50" s="58">
        <v>43989</v>
      </c>
      <c r="G50" s="19">
        <v>97</v>
      </c>
      <c r="H50" s="20">
        <f t="shared" si="0"/>
        <v>0</v>
      </c>
    </row>
    <row r="51" spans="1:8" ht="15.75" x14ac:dyDescent="0.25">
      <c r="A51" s="43">
        <v>43989</v>
      </c>
      <c r="B51" s="44">
        <f t="shared" si="1"/>
        <v>929</v>
      </c>
      <c r="C51" s="51"/>
      <c r="D51" s="62" t="s">
        <v>60</v>
      </c>
      <c r="E51" s="22">
        <v>74</v>
      </c>
      <c r="F51" s="47">
        <v>43989</v>
      </c>
      <c r="G51" s="19">
        <v>73</v>
      </c>
      <c r="H51" s="68">
        <f t="shared" si="0"/>
        <v>1</v>
      </c>
    </row>
    <row r="52" spans="1:8" ht="15.75" x14ac:dyDescent="0.25">
      <c r="A52" s="43">
        <v>43989</v>
      </c>
      <c r="B52" s="44">
        <f t="shared" si="1"/>
        <v>930</v>
      </c>
      <c r="C52" s="51"/>
      <c r="D52" s="62" t="s">
        <v>61</v>
      </c>
      <c r="E52" s="22">
        <v>485</v>
      </c>
      <c r="F52" s="58">
        <v>43989</v>
      </c>
      <c r="G52" s="19">
        <v>485</v>
      </c>
      <c r="H52" s="20">
        <f t="shared" si="0"/>
        <v>0</v>
      </c>
    </row>
    <row r="53" spans="1:8" ht="15.75" x14ac:dyDescent="0.25">
      <c r="A53" s="43">
        <v>43989</v>
      </c>
      <c r="B53" s="44">
        <f t="shared" si="1"/>
        <v>931</v>
      </c>
      <c r="C53" s="51"/>
      <c r="D53" s="62" t="s">
        <v>62</v>
      </c>
      <c r="E53" s="22">
        <v>213</v>
      </c>
      <c r="F53" s="47">
        <v>43989</v>
      </c>
      <c r="G53" s="19">
        <v>213</v>
      </c>
      <c r="H53" s="20">
        <f t="shared" si="0"/>
        <v>0</v>
      </c>
    </row>
    <row r="54" spans="1:8" ht="15.75" x14ac:dyDescent="0.25">
      <c r="A54" s="43">
        <v>43989</v>
      </c>
      <c r="B54" s="44">
        <f t="shared" si="1"/>
        <v>932</v>
      </c>
      <c r="C54" s="51"/>
      <c r="D54" s="62" t="s">
        <v>63</v>
      </c>
      <c r="E54" s="22">
        <v>198</v>
      </c>
      <c r="F54" s="58">
        <v>43989</v>
      </c>
      <c r="G54" s="19">
        <v>198</v>
      </c>
      <c r="H54" s="20">
        <f t="shared" si="0"/>
        <v>0</v>
      </c>
    </row>
    <row r="55" spans="1:8" ht="15.75" x14ac:dyDescent="0.25">
      <c r="A55" s="43">
        <v>43989</v>
      </c>
      <c r="B55" s="44">
        <f t="shared" si="1"/>
        <v>933</v>
      </c>
      <c r="C55" s="51"/>
      <c r="D55" s="62" t="s">
        <v>64</v>
      </c>
      <c r="E55" s="22">
        <v>139</v>
      </c>
      <c r="F55" s="47">
        <v>43989</v>
      </c>
      <c r="G55" s="19">
        <v>139</v>
      </c>
      <c r="H55" s="20">
        <f t="shared" si="0"/>
        <v>0</v>
      </c>
    </row>
    <row r="56" spans="1:8" ht="15.75" x14ac:dyDescent="0.25">
      <c r="A56" s="43">
        <v>43989</v>
      </c>
      <c r="B56" s="44">
        <f t="shared" si="1"/>
        <v>934</v>
      </c>
      <c r="C56" s="51"/>
      <c r="D56" s="62" t="s">
        <v>65</v>
      </c>
      <c r="E56" s="22">
        <v>134</v>
      </c>
      <c r="F56" s="58">
        <v>43989</v>
      </c>
      <c r="G56" s="19">
        <v>124</v>
      </c>
      <c r="H56" s="68">
        <f t="shared" si="0"/>
        <v>10</v>
      </c>
    </row>
    <row r="57" spans="1:8" ht="15.75" x14ac:dyDescent="0.25">
      <c r="A57" s="43">
        <v>43989</v>
      </c>
      <c r="B57" s="44">
        <f t="shared" si="1"/>
        <v>935</v>
      </c>
      <c r="C57" s="51"/>
      <c r="D57" s="62" t="s">
        <v>66</v>
      </c>
      <c r="E57" s="22">
        <v>74</v>
      </c>
      <c r="F57" s="47">
        <v>43989</v>
      </c>
      <c r="G57" s="19">
        <v>74</v>
      </c>
      <c r="H57" s="20">
        <f t="shared" si="0"/>
        <v>0</v>
      </c>
    </row>
    <row r="58" spans="1:8" ht="15.75" x14ac:dyDescent="0.25">
      <c r="A58" s="43">
        <v>43989</v>
      </c>
      <c r="B58" s="44">
        <f t="shared" si="1"/>
        <v>936</v>
      </c>
      <c r="C58" s="51"/>
      <c r="D58" s="62" t="s">
        <v>67</v>
      </c>
      <c r="E58" s="22">
        <v>48</v>
      </c>
      <c r="F58" s="58">
        <v>43989</v>
      </c>
      <c r="G58" s="19">
        <v>48</v>
      </c>
      <c r="H58" s="20">
        <f t="shared" si="0"/>
        <v>0</v>
      </c>
    </row>
    <row r="59" spans="1:8" ht="15.75" x14ac:dyDescent="0.25">
      <c r="A59" s="43">
        <v>43989</v>
      </c>
      <c r="B59" s="44">
        <f t="shared" si="1"/>
        <v>937</v>
      </c>
      <c r="C59" s="51"/>
      <c r="D59" s="62" t="s">
        <v>68</v>
      </c>
      <c r="E59" s="22">
        <v>227</v>
      </c>
      <c r="F59" s="47">
        <v>43989</v>
      </c>
      <c r="G59" s="19">
        <v>227</v>
      </c>
      <c r="H59" s="20">
        <f t="shared" si="0"/>
        <v>0</v>
      </c>
    </row>
    <row r="60" spans="1:8" ht="15.75" x14ac:dyDescent="0.25">
      <c r="A60" s="43">
        <v>43989</v>
      </c>
      <c r="B60" s="44">
        <f t="shared" si="1"/>
        <v>938</v>
      </c>
      <c r="C60" s="51"/>
      <c r="D60" s="62" t="s">
        <v>69</v>
      </c>
      <c r="E60" s="22">
        <v>149</v>
      </c>
      <c r="F60" s="58">
        <v>43989</v>
      </c>
      <c r="G60" s="19">
        <v>148</v>
      </c>
      <c r="H60" s="68">
        <f t="shared" si="0"/>
        <v>1</v>
      </c>
    </row>
    <row r="61" spans="1:8" ht="15.75" x14ac:dyDescent="0.25">
      <c r="A61" s="43">
        <v>43989</v>
      </c>
      <c r="B61" s="44">
        <f t="shared" si="1"/>
        <v>939</v>
      </c>
      <c r="C61" s="51"/>
      <c r="D61" s="62" t="s">
        <v>70</v>
      </c>
      <c r="E61" s="22">
        <v>53</v>
      </c>
      <c r="F61" s="47">
        <v>43989</v>
      </c>
      <c r="G61" s="19">
        <v>50</v>
      </c>
      <c r="H61" s="68">
        <f t="shared" si="0"/>
        <v>3</v>
      </c>
    </row>
    <row r="62" spans="1:8" ht="15.75" x14ac:dyDescent="0.25">
      <c r="A62" s="43">
        <v>43989</v>
      </c>
      <c r="B62" s="44">
        <f t="shared" si="1"/>
        <v>940</v>
      </c>
      <c r="C62" s="51"/>
      <c r="D62" s="62" t="s">
        <v>71</v>
      </c>
      <c r="E62" s="22">
        <v>74</v>
      </c>
      <c r="F62" s="58">
        <v>43989</v>
      </c>
      <c r="G62" s="19">
        <v>74</v>
      </c>
      <c r="H62" s="20">
        <f t="shared" si="0"/>
        <v>0</v>
      </c>
    </row>
    <row r="63" spans="1:8" ht="15.75" x14ac:dyDescent="0.25">
      <c r="A63" s="43">
        <v>43989</v>
      </c>
      <c r="B63" s="44">
        <f t="shared" si="1"/>
        <v>941</v>
      </c>
      <c r="C63" s="51"/>
      <c r="D63" s="62" t="s">
        <v>72</v>
      </c>
      <c r="E63" s="22">
        <v>40</v>
      </c>
      <c r="F63" s="47">
        <v>43989</v>
      </c>
      <c r="G63" s="19">
        <v>39</v>
      </c>
      <c r="H63" s="68">
        <f t="shared" si="0"/>
        <v>1</v>
      </c>
    </row>
    <row r="64" spans="1:8" ht="15.75" x14ac:dyDescent="0.25">
      <c r="A64" s="43">
        <v>43989</v>
      </c>
      <c r="B64" s="44">
        <f t="shared" si="1"/>
        <v>942</v>
      </c>
      <c r="C64" s="51"/>
      <c r="D64" s="62" t="s">
        <v>73</v>
      </c>
      <c r="E64" s="22">
        <v>25</v>
      </c>
      <c r="F64" s="58">
        <v>43989</v>
      </c>
      <c r="G64" s="19">
        <v>25</v>
      </c>
      <c r="H64" s="20">
        <f t="shared" si="0"/>
        <v>0</v>
      </c>
    </row>
    <row r="65" spans="1:8" ht="15.75" x14ac:dyDescent="0.25">
      <c r="A65" s="43">
        <v>43989</v>
      </c>
      <c r="B65" s="44">
        <f t="shared" si="1"/>
        <v>943</v>
      </c>
      <c r="C65" s="51"/>
      <c r="D65" s="62" t="s">
        <v>74</v>
      </c>
      <c r="E65" s="22">
        <v>177</v>
      </c>
      <c r="F65" s="47">
        <v>43989</v>
      </c>
      <c r="G65" s="19">
        <v>177</v>
      </c>
      <c r="H65" s="20">
        <f t="shared" si="0"/>
        <v>0</v>
      </c>
    </row>
    <row r="66" spans="1:8" ht="15.75" x14ac:dyDescent="0.25">
      <c r="A66" s="43">
        <v>43989</v>
      </c>
      <c r="B66" s="44">
        <f t="shared" si="1"/>
        <v>944</v>
      </c>
      <c r="C66" s="51"/>
      <c r="D66" s="62" t="s">
        <v>75</v>
      </c>
      <c r="E66" s="22">
        <v>83</v>
      </c>
      <c r="F66" s="58">
        <v>43989</v>
      </c>
      <c r="G66" s="19">
        <v>83</v>
      </c>
      <c r="H66" s="20">
        <f t="shared" si="0"/>
        <v>0</v>
      </c>
    </row>
    <row r="67" spans="1:8" ht="15.75" x14ac:dyDescent="0.25">
      <c r="A67" s="43">
        <v>43989</v>
      </c>
      <c r="B67" s="44">
        <f t="shared" si="1"/>
        <v>945</v>
      </c>
      <c r="C67" s="51"/>
      <c r="D67" s="62" t="s">
        <v>76</v>
      </c>
      <c r="E67" s="22">
        <v>88</v>
      </c>
      <c r="F67" s="47">
        <v>43989</v>
      </c>
      <c r="G67" s="19">
        <v>88</v>
      </c>
      <c r="H67" s="20">
        <f t="shared" si="0"/>
        <v>0</v>
      </c>
    </row>
    <row r="68" spans="1:8" ht="15.75" x14ac:dyDescent="0.25">
      <c r="A68" s="43">
        <v>43989</v>
      </c>
      <c r="B68" s="44">
        <f t="shared" si="1"/>
        <v>946</v>
      </c>
      <c r="C68" s="51"/>
      <c r="D68" s="62" t="s">
        <v>80</v>
      </c>
      <c r="E68" s="22">
        <v>13</v>
      </c>
      <c r="F68" s="58">
        <v>43989</v>
      </c>
      <c r="G68" s="19">
        <v>13</v>
      </c>
      <c r="H68" s="20">
        <f t="shared" si="0"/>
        <v>0</v>
      </c>
    </row>
    <row r="69" spans="1:8" ht="31.5" x14ac:dyDescent="0.25">
      <c r="A69" s="43">
        <v>43989</v>
      </c>
      <c r="B69" s="76">
        <f t="shared" si="1"/>
        <v>947</v>
      </c>
      <c r="C69" s="51"/>
      <c r="D69" s="71" t="s">
        <v>78</v>
      </c>
      <c r="E69" s="22">
        <v>0</v>
      </c>
      <c r="F69" s="70" t="s">
        <v>77</v>
      </c>
      <c r="G69" s="19">
        <v>0</v>
      </c>
      <c r="H69" s="20">
        <f t="shared" si="0"/>
        <v>0</v>
      </c>
    </row>
    <row r="70" spans="1:8" ht="21" x14ac:dyDescent="0.35">
      <c r="A70" s="43">
        <v>43989</v>
      </c>
      <c r="B70" s="76">
        <v>947</v>
      </c>
      <c r="C70" s="51"/>
      <c r="D70" s="75" t="s">
        <v>81</v>
      </c>
      <c r="E70" s="73">
        <v>1772</v>
      </c>
      <c r="F70" s="72">
        <v>43989</v>
      </c>
      <c r="G70" s="74">
        <v>1772</v>
      </c>
      <c r="H70" s="20">
        <f t="shared" si="0"/>
        <v>0</v>
      </c>
    </row>
    <row r="71" spans="1:8" ht="31.5" x14ac:dyDescent="0.25">
      <c r="A71" s="43">
        <v>43989</v>
      </c>
      <c r="B71" s="44">
        <f>B69+1</f>
        <v>948</v>
      </c>
      <c r="C71" s="51"/>
      <c r="D71" s="62" t="s">
        <v>78</v>
      </c>
      <c r="E71" s="22">
        <v>0</v>
      </c>
      <c r="F71" s="70" t="s">
        <v>79</v>
      </c>
      <c r="G71" s="19">
        <v>0</v>
      </c>
      <c r="H71" s="20">
        <f t="shared" si="0"/>
        <v>0</v>
      </c>
    </row>
    <row r="72" spans="1:8" ht="15.75" x14ac:dyDescent="0.25">
      <c r="A72" s="43">
        <v>43989</v>
      </c>
      <c r="B72" s="44">
        <f t="shared" si="1"/>
        <v>949</v>
      </c>
      <c r="C72" s="51"/>
      <c r="D72" s="59" t="s">
        <v>82</v>
      </c>
      <c r="E72" s="22">
        <v>1</v>
      </c>
      <c r="F72" s="47">
        <v>43989</v>
      </c>
      <c r="G72" s="19">
        <v>1</v>
      </c>
      <c r="H72" s="20">
        <f t="shared" si="0"/>
        <v>0</v>
      </c>
    </row>
    <row r="73" spans="1:8" ht="15.75" x14ac:dyDescent="0.25">
      <c r="A73" s="43">
        <v>43989</v>
      </c>
      <c r="B73" s="44">
        <f t="shared" ref="B73:B136" si="3">B72+1</f>
        <v>950</v>
      </c>
      <c r="C73" s="51"/>
      <c r="D73" s="59" t="s">
        <v>82</v>
      </c>
      <c r="E73" s="22">
        <v>1</v>
      </c>
      <c r="F73" s="58">
        <v>43989</v>
      </c>
      <c r="G73" s="19">
        <v>1</v>
      </c>
      <c r="H73" s="20">
        <f t="shared" si="0"/>
        <v>0</v>
      </c>
    </row>
    <row r="74" spans="1:8" ht="15.75" x14ac:dyDescent="0.25">
      <c r="A74" s="43">
        <v>43989</v>
      </c>
      <c r="B74" s="44">
        <f t="shared" si="3"/>
        <v>951</v>
      </c>
      <c r="C74" s="51"/>
      <c r="D74" s="46" t="s">
        <v>57</v>
      </c>
      <c r="E74" s="22">
        <v>2056</v>
      </c>
      <c r="F74" s="47">
        <v>43989</v>
      </c>
      <c r="G74" s="19">
        <v>2056</v>
      </c>
      <c r="H74" s="20">
        <f t="shared" si="0"/>
        <v>0</v>
      </c>
    </row>
    <row r="75" spans="1:8" ht="15.75" x14ac:dyDescent="0.25">
      <c r="A75" s="43">
        <v>43989</v>
      </c>
      <c r="B75" s="44">
        <f t="shared" si="3"/>
        <v>952</v>
      </c>
      <c r="C75" s="51"/>
      <c r="D75" s="46" t="s">
        <v>57</v>
      </c>
      <c r="E75" s="22">
        <v>224</v>
      </c>
      <c r="F75" s="58">
        <v>43989</v>
      </c>
      <c r="G75" s="19">
        <v>224</v>
      </c>
      <c r="H75" s="20">
        <f t="shared" si="0"/>
        <v>0</v>
      </c>
    </row>
    <row r="76" spans="1:8" ht="15.75" x14ac:dyDescent="0.25">
      <c r="A76" s="43">
        <v>43989</v>
      </c>
      <c r="B76" s="44">
        <f t="shared" si="3"/>
        <v>953</v>
      </c>
      <c r="C76" s="51"/>
      <c r="D76" s="46" t="s">
        <v>57</v>
      </c>
      <c r="E76" s="22">
        <v>98</v>
      </c>
      <c r="F76" s="47">
        <v>43989</v>
      </c>
      <c r="G76" s="19">
        <v>98</v>
      </c>
      <c r="H76" s="20">
        <f t="shared" si="0"/>
        <v>0</v>
      </c>
    </row>
    <row r="77" spans="1:8" ht="15.75" x14ac:dyDescent="0.25">
      <c r="A77" s="43">
        <v>43989</v>
      </c>
      <c r="B77" s="44">
        <f t="shared" si="3"/>
        <v>954</v>
      </c>
      <c r="C77" s="51"/>
      <c r="D77" s="46" t="s">
        <v>57</v>
      </c>
      <c r="E77" s="22">
        <v>219</v>
      </c>
      <c r="F77" s="58">
        <v>43989</v>
      </c>
      <c r="G77" s="19">
        <v>219</v>
      </c>
      <c r="H77" s="20">
        <f t="shared" si="0"/>
        <v>0</v>
      </c>
    </row>
    <row r="78" spans="1:8" ht="15.75" x14ac:dyDescent="0.25">
      <c r="A78" s="43">
        <v>43989</v>
      </c>
      <c r="B78" s="44">
        <f t="shared" si="3"/>
        <v>955</v>
      </c>
      <c r="C78" s="51"/>
      <c r="D78" s="46" t="s">
        <v>57</v>
      </c>
      <c r="E78" s="22">
        <v>93</v>
      </c>
      <c r="F78" s="47">
        <v>43989</v>
      </c>
      <c r="G78" s="19">
        <v>93</v>
      </c>
      <c r="H78" s="20">
        <f t="shared" si="0"/>
        <v>0</v>
      </c>
    </row>
    <row r="79" spans="1:8" ht="15.75" x14ac:dyDescent="0.25">
      <c r="A79" s="43">
        <v>43989</v>
      </c>
      <c r="B79" s="44">
        <f t="shared" si="3"/>
        <v>956</v>
      </c>
      <c r="C79" s="51"/>
      <c r="D79" s="46" t="s">
        <v>57</v>
      </c>
      <c r="E79" s="22">
        <v>77</v>
      </c>
      <c r="F79" s="58">
        <v>43989</v>
      </c>
      <c r="G79" s="19">
        <v>77</v>
      </c>
      <c r="H79" s="20">
        <f t="shared" si="0"/>
        <v>0</v>
      </c>
    </row>
    <row r="80" spans="1:8" ht="15.75" x14ac:dyDescent="0.25">
      <c r="A80" s="43">
        <v>43989</v>
      </c>
      <c r="B80" s="44">
        <f t="shared" si="3"/>
        <v>957</v>
      </c>
      <c r="C80" s="51"/>
      <c r="D80" s="46" t="s">
        <v>57</v>
      </c>
      <c r="E80" s="22">
        <v>159</v>
      </c>
      <c r="F80" s="47">
        <v>43989</v>
      </c>
      <c r="G80" s="19">
        <v>159</v>
      </c>
      <c r="H80" s="20">
        <f t="shared" si="0"/>
        <v>0</v>
      </c>
    </row>
    <row r="81" spans="1:8" ht="15.75" x14ac:dyDescent="0.25">
      <c r="A81" s="43">
        <v>43989</v>
      </c>
      <c r="B81" s="44">
        <f t="shared" si="3"/>
        <v>958</v>
      </c>
      <c r="C81" s="51"/>
      <c r="D81" s="46" t="s">
        <v>57</v>
      </c>
      <c r="E81" s="22">
        <v>35</v>
      </c>
      <c r="F81" s="58">
        <v>43989</v>
      </c>
      <c r="G81" s="19">
        <v>35</v>
      </c>
      <c r="H81" s="20">
        <f t="shared" si="0"/>
        <v>0</v>
      </c>
    </row>
    <row r="82" spans="1:8" ht="15.75" x14ac:dyDescent="0.25">
      <c r="A82" s="43">
        <v>43989</v>
      </c>
      <c r="B82" s="44">
        <f t="shared" si="3"/>
        <v>959</v>
      </c>
      <c r="C82" s="51"/>
      <c r="D82" s="46" t="s">
        <v>57</v>
      </c>
      <c r="E82" s="22">
        <v>83</v>
      </c>
      <c r="F82" s="47">
        <v>43989</v>
      </c>
      <c r="G82" s="19">
        <v>82</v>
      </c>
      <c r="H82" s="68">
        <f t="shared" si="0"/>
        <v>1</v>
      </c>
    </row>
    <row r="83" spans="1:8" ht="15.75" x14ac:dyDescent="0.25">
      <c r="A83" s="43">
        <v>43989</v>
      </c>
      <c r="B83" s="44">
        <f t="shared" si="3"/>
        <v>960</v>
      </c>
      <c r="C83" s="51"/>
      <c r="D83" s="46" t="s">
        <v>57</v>
      </c>
      <c r="E83" s="22">
        <v>92</v>
      </c>
      <c r="F83" s="58">
        <v>43989</v>
      </c>
      <c r="G83" s="19">
        <v>92</v>
      </c>
      <c r="H83" s="20">
        <f t="shared" si="0"/>
        <v>0</v>
      </c>
    </row>
    <row r="84" spans="1:8" ht="15.75" x14ac:dyDescent="0.25">
      <c r="A84" s="43">
        <v>43989</v>
      </c>
      <c r="B84" s="44">
        <f t="shared" si="3"/>
        <v>961</v>
      </c>
      <c r="C84" s="51"/>
      <c r="D84" s="46" t="s">
        <v>57</v>
      </c>
      <c r="E84" s="22">
        <v>101</v>
      </c>
      <c r="F84" s="47">
        <v>43989</v>
      </c>
      <c r="G84" s="19">
        <v>101</v>
      </c>
      <c r="H84" s="20">
        <f t="shared" si="0"/>
        <v>0</v>
      </c>
    </row>
    <row r="85" spans="1:8" ht="15.75" x14ac:dyDescent="0.25">
      <c r="A85" s="43">
        <v>43989</v>
      </c>
      <c r="B85" s="44">
        <f t="shared" si="3"/>
        <v>962</v>
      </c>
      <c r="C85" s="51"/>
      <c r="D85" s="46" t="s">
        <v>57</v>
      </c>
      <c r="E85" s="22">
        <v>119</v>
      </c>
      <c r="F85" s="58">
        <v>43989</v>
      </c>
      <c r="G85" s="19">
        <v>119</v>
      </c>
      <c r="H85" s="20">
        <f t="shared" si="0"/>
        <v>0</v>
      </c>
    </row>
    <row r="86" spans="1:8" ht="15.75" x14ac:dyDescent="0.25">
      <c r="A86" s="43">
        <v>43989</v>
      </c>
      <c r="B86" s="44">
        <f t="shared" si="3"/>
        <v>963</v>
      </c>
      <c r="C86" s="51"/>
      <c r="D86" s="46" t="s">
        <v>57</v>
      </c>
      <c r="E86" s="22">
        <v>369</v>
      </c>
      <c r="F86" s="47">
        <v>43989</v>
      </c>
      <c r="G86" s="19">
        <v>369</v>
      </c>
      <c r="H86" s="20">
        <f t="shared" si="0"/>
        <v>0</v>
      </c>
    </row>
    <row r="87" spans="1:8" ht="15.75" x14ac:dyDescent="0.25">
      <c r="A87" s="43">
        <v>43989</v>
      </c>
      <c r="B87" s="44">
        <f t="shared" si="3"/>
        <v>964</v>
      </c>
      <c r="C87" s="51"/>
      <c r="D87" s="46" t="s">
        <v>57</v>
      </c>
      <c r="E87" s="22">
        <v>57</v>
      </c>
      <c r="F87" s="58">
        <v>43989</v>
      </c>
      <c r="G87" s="19">
        <v>57</v>
      </c>
      <c r="H87" s="20">
        <f t="shared" si="0"/>
        <v>0</v>
      </c>
    </row>
    <row r="88" spans="1:8" ht="15.75" x14ac:dyDescent="0.25">
      <c r="A88" s="43">
        <v>43989</v>
      </c>
      <c r="B88" s="44">
        <f t="shared" si="3"/>
        <v>965</v>
      </c>
      <c r="C88" s="51"/>
      <c r="D88" s="46" t="s">
        <v>84</v>
      </c>
      <c r="E88" s="22">
        <v>40</v>
      </c>
      <c r="F88" s="47">
        <v>43989</v>
      </c>
      <c r="G88" s="19">
        <v>40</v>
      </c>
      <c r="H88" s="20">
        <f t="shared" si="0"/>
        <v>0</v>
      </c>
    </row>
    <row r="89" spans="1:8" ht="15.75" x14ac:dyDescent="0.25">
      <c r="A89" s="43">
        <v>43989</v>
      </c>
      <c r="B89" s="44">
        <f t="shared" si="3"/>
        <v>966</v>
      </c>
      <c r="C89" s="51"/>
      <c r="D89" s="46" t="s">
        <v>83</v>
      </c>
      <c r="E89" s="22">
        <v>103</v>
      </c>
      <c r="F89" s="58">
        <v>43989</v>
      </c>
      <c r="G89" s="19">
        <v>103</v>
      </c>
      <c r="H89" s="20">
        <f t="shared" si="0"/>
        <v>0</v>
      </c>
    </row>
    <row r="90" spans="1:8" ht="15.75" x14ac:dyDescent="0.25">
      <c r="A90" s="43">
        <v>43989</v>
      </c>
      <c r="B90" s="44">
        <f t="shared" si="3"/>
        <v>967</v>
      </c>
      <c r="C90" s="51"/>
      <c r="D90" s="46" t="s">
        <v>85</v>
      </c>
      <c r="E90" s="22">
        <v>47</v>
      </c>
      <c r="F90" s="47">
        <v>43989</v>
      </c>
      <c r="G90" s="19">
        <v>47</v>
      </c>
      <c r="H90" s="20">
        <f t="shared" si="0"/>
        <v>0</v>
      </c>
    </row>
    <row r="91" spans="1:8" ht="15.75" x14ac:dyDescent="0.25">
      <c r="A91" s="43">
        <v>43989</v>
      </c>
      <c r="B91" s="44">
        <f t="shared" si="3"/>
        <v>968</v>
      </c>
      <c r="C91" s="51"/>
      <c r="D91" s="46" t="s">
        <v>57</v>
      </c>
      <c r="E91" s="22">
        <v>130</v>
      </c>
      <c r="F91" s="58">
        <v>43989</v>
      </c>
      <c r="G91" s="19">
        <v>129</v>
      </c>
      <c r="H91" s="68">
        <f t="shared" si="0"/>
        <v>1</v>
      </c>
    </row>
    <row r="92" spans="1:8" ht="15.75" x14ac:dyDescent="0.25">
      <c r="A92" s="43">
        <v>43989</v>
      </c>
      <c r="B92" s="44">
        <f t="shared" si="3"/>
        <v>969</v>
      </c>
      <c r="C92" s="51"/>
      <c r="D92" s="46" t="s">
        <v>57</v>
      </c>
      <c r="E92" s="22">
        <v>65</v>
      </c>
      <c r="F92" s="47">
        <v>43989</v>
      </c>
      <c r="G92" s="19">
        <v>73</v>
      </c>
      <c r="H92" s="69">
        <f t="shared" si="0"/>
        <v>-8</v>
      </c>
    </row>
    <row r="93" spans="1:8" ht="15.75" x14ac:dyDescent="0.25">
      <c r="A93" s="43">
        <v>43989</v>
      </c>
      <c r="B93" s="44">
        <f t="shared" si="3"/>
        <v>970</v>
      </c>
      <c r="C93" s="51"/>
      <c r="D93" s="46" t="s">
        <v>57</v>
      </c>
      <c r="E93" s="22">
        <v>176</v>
      </c>
      <c r="F93" s="58">
        <v>43989</v>
      </c>
      <c r="G93" s="19">
        <v>180</v>
      </c>
      <c r="H93" s="69">
        <f t="shared" si="0"/>
        <v>-4</v>
      </c>
    </row>
    <row r="94" spans="1:8" ht="15.75" x14ac:dyDescent="0.25">
      <c r="A94" s="43">
        <v>43989</v>
      </c>
      <c r="B94" s="44">
        <f t="shared" si="3"/>
        <v>971</v>
      </c>
      <c r="C94" s="51"/>
      <c r="D94" s="46" t="s">
        <v>57</v>
      </c>
      <c r="E94" s="22">
        <v>209</v>
      </c>
      <c r="F94" s="47">
        <v>43989</v>
      </c>
      <c r="G94" s="19">
        <v>207</v>
      </c>
      <c r="H94" s="68">
        <f t="shared" si="0"/>
        <v>2</v>
      </c>
    </row>
    <row r="95" spans="1:8" ht="15.75" x14ac:dyDescent="0.25">
      <c r="A95" s="43">
        <v>43989</v>
      </c>
      <c r="B95" s="44">
        <f t="shared" si="3"/>
        <v>972</v>
      </c>
      <c r="C95" s="51"/>
      <c r="D95" s="46" t="s">
        <v>57</v>
      </c>
      <c r="E95" s="22">
        <v>132</v>
      </c>
      <c r="F95" s="58">
        <v>43989</v>
      </c>
      <c r="G95" s="19">
        <v>128</v>
      </c>
      <c r="H95" s="68">
        <f t="shared" si="0"/>
        <v>4</v>
      </c>
    </row>
    <row r="96" spans="1:8" ht="15.75" x14ac:dyDescent="0.25">
      <c r="A96" s="43">
        <v>43989</v>
      </c>
      <c r="B96" s="44">
        <f t="shared" si="3"/>
        <v>973</v>
      </c>
      <c r="C96" s="51"/>
      <c r="D96" s="46" t="s">
        <v>57</v>
      </c>
      <c r="E96" s="22">
        <v>87</v>
      </c>
      <c r="F96" s="47">
        <v>43989</v>
      </c>
      <c r="G96" s="19">
        <v>87</v>
      </c>
      <c r="H96" s="20">
        <f t="shared" si="0"/>
        <v>0</v>
      </c>
    </row>
    <row r="97" spans="1:8" ht="15.75" x14ac:dyDescent="0.25">
      <c r="A97" s="43">
        <v>43989</v>
      </c>
      <c r="B97" s="44">
        <f t="shared" si="3"/>
        <v>974</v>
      </c>
      <c r="C97" s="51"/>
      <c r="D97" s="46" t="s">
        <v>57</v>
      </c>
      <c r="E97" s="22">
        <v>72</v>
      </c>
      <c r="F97" s="58">
        <v>43989</v>
      </c>
      <c r="G97" s="19">
        <v>72</v>
      </c>
      <c r="H97" s="20">
        <f t="shared" si="0"/>
        <v>0</v>
      </c>
    </row>
    <row r="98" spans="1:8" ht="15.75" x14ac:dyDescent="0.25">
      <c r="A98" s="43">
        <v>43989</v>
      </c>
      <c r="B98" s="44">
        <f t="shared" si="3"/>
        <v>975</v>
      </c>
      <c r="C98" s="51"/>
      <c r="D98" s="46" t="s">
        <v>57</v>
      </c>
      <c r="E98" s="22">
        <v>90</v>
      </c>
      <c r="F98" s="47">
        <v>43989</v>
      </c>
      <c r="G98" s="19">
        <v>90</v>
      </c>
      <c r="H98" s="20">
        <f t="shared" si="0"/>
        <v>0</v>
      </c>
    </row>
    <row r="99" spans="1:8" ht="15.75" x14ac:dyDescent="0.25">
      <c r="A99" s="43">
        <v>43989</v>
      </c>
      <c r="B99" s="44">
        <f t="shared" si="3"/>
        <v>976</v>
      </c>
      <c r="C99" s="51"/>
      <c r="D99" s="46" t="s">
        <v>57</v>
      </c>
      <c r="E99" s="22">
        <v>124</v>
      </c>
      <c r="F99" s="58">
        <v>43989</v>
      </c>
      <c r="G99" s="19">
        <v>124</v>
      </c>
      <c r="H99" s="20">
        <f t="shared" si="0"/>
        <v>0</v>
      </c>
    </row>
    <row r="100" spans="1:8" ht="15.75" x14ac:dyDescent="0.25">
      <c r="A100" s="43">
        <v>43989</v>
      </c>
      <c r="B100" s="44">
        <f t="shared" si="3"/>
        <v>977</v>
      </c>
      <c r="C100" s="51"/>
      <c r="D100" s="46" t="s">
        <v>57</v>
      </c>
      <c r="E100" s="22">
        <v>74</v>
      </c>
      <c r="F100" s="47">
        <v>43989</v>
      </c>
      <c r="G100" s="19">
        <v>73</v>
      </c>
      <c r="H100" s="68">
        <f t="shared" si="0"/>
        <v>1</v>
      </c>
    </row>
    <row r="101" spans="1:8" ht="15.75" x14ac:dyDescent="0.25">
      <c r="A101" s="43">
        <v>43989</v>
      </c>
      <c r="B101" s="44">
        <f t="shared" si="3"/>
        <v>978</v>
      </c>
      <c r="C101" s="51"/>
      <c r="D101" s="46" t="s">
        <v>57</v>
      </c>
      <c r="E101" s="22">
        <v>340</v>
      </c>
      <c r="F101" s="58">
        <v>43989</v>
      </c>
      <c r="G101" s="19">
        <v>340</v>
      </c>
      <c r="H101" s="20">
        <f t="shared" si="0"/>
        <v>0</v>
      </c>
    </row>
    <row r="102" spans="1:8" ht="15.75" x14ac:dyDescent="0.25">
      <c r="A102" s="43">
        <v>43989</v>
      </c>
      <c r="B102" s="44">
        <f t="shared" si="3"/>
        <v>979</v>
      </c>
      <c r="C102" s="51"/>
      <c r="D102" s="46" t="s">
        <v>57</v>
      </c>
      <c r="E102" s="22">
        <v>444</v>
      </c>
      <c r="F102" s="47">
        <v>43989</v>
      </c>
      <c r="G102" s="19">
        <v>444</v>
      </c>
      <c r="H102" s="20">
        <f t="shared" si="0"/>
        <v>0</v>
      </c>
    </row>
    <row r="103" spans="1:8" ht="15.75" x14ac:dyDescent="0.25">
      <c r="A103" s="43">
        <v>43989</v>
      </c>
      <c r="B103" s="44">
        <f t="shared" si="3"/>
        <v>980</v>
      </c>
      <c r="C103" s="51"/>
      <c r="D103" s="46" t="s">
        <v>57</v>
      </c>
      <c r="E103" s="22">
        <v>18</v>
      </c>
      <c r="F103" s="58">
        <v>43989</v>
      </c>
      <c r="G103" s="19">
        <v>19</v>
      </c>
      <c r="H103" s="69">
        <f t="shared" si="0"/>
        <v>-1</v>
      </c>
    </row>
    <row r="104" spans="1:8" ht="15.75" x14ac:dyDescent="0.25">
      <c r="A104" s="43">
        <v>43989</v>
      </c>
      <c r="B104" s="44">
        <f t="shared" si="3"/>
        <v>981</v>
      </c>
      <c r="C104" s="51"/>
      <c r="D104" s="46" t="s">
        <v>57</v>
      </c>
      <c r="E104" s="22">
        <v>96</v>
      </c>
      <c r="F104" s="47">
        <v>43989</v>
      </c>
      <c r="G104" s="19">
        <v>96</v>
      </c>
      <c r="H104" s="20">
        <f t="shared" si="0"/>
        <v>0</v>
      </c>
    </row>
    <row r="105" spans="1:8" ht="15.75" x14ac:dyDescent="0.25">
      <c r="A105" s="43">
        <v>43989</v>
      </c>
      <c r="B105" s="44">
        <f t="shared" si="3"/>
        <v>982</v>
      </c>
      <c r="C105" s="51"/>
      <c r="D105" s="46" t="s">
        <v>57</v>
      </c>
      <c r="E105" s="22">
        <v>34</v>
      </c>
      <c r="F105" s="58">
        <v>43989</v>
      </c>
      <c r="G105" s="19">
        <v>34</v>
      </c>
      <c r="H105" s="20">
        <f t="shared" si="0"/>
        <v>0</v>
      </c>
    </row>
    <row r="106" spans="1:8" ht="15.75" x14ac:dyDescent="0.25">
      <c r="A106" s="43">
        <v>43989</v>
      </c>
      <c r="B106" s="44">
        <f t="shared" si="3"/>
        <v>983</v>
      </c>
      <c r="C106" s="51"/>
      <c r="D106" s="46" t="s">
        <v>57</v>
      </c>
      <c r="E106" s="22">
        <v>62</v>
      </c>
      <c r="F106" s="47">
        <v>43989</v>
      </c>
      <c r="G106" s="19">
        <v>62</v>
      </c>
      <c r="H106" s="20">
        <f t="shared" si="0"/>
        <v>0</v>
      </c>
    </row>
    <row r="107" spans="1:8" ht="15.75" x14ac:dyDescent="0.25">
      <c r="A107" s="43">
        <v>43989</v>
      </c>
      <c r="B107" s="44">
        <f t="shared" si="3"/>
        <v>984</v>
      </c>
      <c r="C107" s="51"/>
      <c r="D107" s="46" t="s">
        <v>57</v>
      </c>
      <c r="E107" s="22">
        <v>12</v>
      </c>
      <c r="F107" s="58">
        <v>43989</v>
      </c>
      <c r="G107" s="19">
        <v>12</v>
      </c>
      <c r="H107" s="20">
        <f t="shared" si="0"/>
        <v>0</v>
      </c>
    </row>
    <row r="108" spans="1:8" ht="15.75" x14ac:dyDescent="0.25">
      <c r="A108" s="43">
        <v>43989</v>
      </c>
      <c r="B108" s="44">
        <f t="shared" si="3"/>
        <v>985</v>
      </c>
      <c r="C108" s="51"/>
      <c r="D108" s="46" t="s">
        <v>57</v>
      </c>
      <c r="E108" s="22">
        <v>119</v>
      </c>
      <c r="F108" s="47">
        <v>43989</v>
      </c>
      <c r="G108" s="19">
        <v>117</v>
      </c>
      <c r="H108" s="68">
        <f t="shared" si="0"/>
        <v>2</v>
      </c>
    </row>
    <row r="109" spans="1:8" ht="15.75" x14ac:dyDescent="0.25">
      <c r="A109" s="43">
        <v>43989</v>
      </c>
      <c r="B109" s="44">
        <f t="shared" si="3"/>
        <v>986</v>
      </c>
      <c r="C109" s="51"/>
      <c r="D109" s="46" t="s">
        <v>57</v>
      </c>
      <c r="E109" s="22">
        <v>222</v>
      </c>
      <c r="F109" s="58">
        <v>43989</v>
      </c>
      <c r="G109" s="19">
        <v>222</v>
      </c>
      <c r="H109" s="20">
        <f t="shared" si="0"/>
        <v>0</v>
      </c>
    </row>
    <row r="110" spans="1:8" ht="15.75" x14ac:dyDescent="0.25">
      <c r="A110" s="43">
        <v>43989</v>
      </c>
      <c r="B110" s="44">
        <f t="shared" si="3"/>
        <v>987</v>
      </c>
      <c r="C110" s="51"/>
      <c r="D110" s="46" t="s">
        <v>57</v>
      </c>
      <c r="E110" s="22">
        <v>87</v>
      </c>
      <c r="F110" s="47">
        <v>43989</v>
      </c>
      <c r="G110" s="19">
        <v>87</v>
      </c>
      <c r="H110" s="20">
        <f t="shared" si="0"/>
        <v>0</v>
      </c>
    </row>
    <row r="111" spans="1:8" ht="15.75" x14ac:dyDescent="0.25">
      <c r="A111" s="43">
        <v>43989</v>
      </c>
      <c r="B111" s="44">
        <f t="shared" si="3"/>
        <v>988</v>
      </c>
      <c r="C111" s="51"/>
      <c r="D111" s="46" t="s">
        <v>86</v>
      </c>
      <c r="E111" s="22">
        <v>325</v>
      </c>
      <c r="F111" s="58">
        <v>43989</v>
      </c>
      <c r="G111" s="19">
        <v>328</v>
      </c>
      <c r="H111" s="69">
        <f t="shared" si="0"/>
        <v>-3</v>
      </c>
    </row>
    <row r="112" spans="1:8" ht="15.75" x14ac:dyDescent="0.25">
      <c r="A112" s="43">
        <v>43989</v>
      </c>
      <c r="B112" s="44">
        <f t="shared" si="3"/>
        <v>989</v>
      </c>
      <c r="C112" s="51"/>
      <c r="D112" s="46" t="s">
        <v>87</v>
      </c>
      <c r="E112" s="22">
        <v>85</v>
      </c>
      <c r="F112" s="47">
        <v>43989</v>
      </c>
      <c r="G112" s="19">
        <v>85</v>
      </c>
      <c r="H112" s="20">
        <f t="shared" si="0"/>
        <v>0</v>
      </c>
    </row>
    <row r="113" spans="1:8" ht="15.75" x14ac:dyDescent="0.25">
      <c r="A113" s="43">
        <v>43989</v>
      </c>
      <c r="B113" s="44">
        <f t="shared" si="3"/>
        <v>990</v>
      </c>
      <c r="C113" s="51"/>
      <c r="D113" s="46" t="s">
        <v>57</v>
      </c>
      <c r="E113" s="22">
        <v>87</v>
      </c>
      <c r="F113" s="58">
        <v>43989</v>
      </c>
      <c r="G113" s="19">
        <v>87</v>
      </c>
      <c r="H113" s="20">
        <f t="shared" si="0"/>
        <v>0</v>
      </c>
    </row>
    <row r="114" spans="1:8" ht="15.75" x14ac:dyDescent="0.25">
      <c r="A114" s="43">
        <v>43989</v>
      </c>
      <c r="B114" s="44">
        <f t="shared" si="3"/>
        <v>991</v>
      </c>
      <c r="C114" s="51"/>
      <c r="D114" s="46" t="s">
        <v>57</v>
      </c>
      <c r="E114" s="22">
        <v>56</v>
      </c>
      <c r="F114" s="47">
        <v>43989</v>
      </c>
      <c r="G114" s="19">
        <v>56</v>
      </c>
      <c r="H114" s="20">
        <f t="shared" si="0"/>
        <v>0</v>
      </c>
    </row>
    <row r="115" spans="1:8" ht="15.75" x14ac:dyDescent="0.25">
      <c r="A115" s="43">
        <v>43989</v>
      </c>
      <c r="B115" s="44">
        <f t="shared" si="3"/>
        <v>992</v>
      </c>
      <c r="C115" s="51"/>
      <c r="D115" s="46" t="s">
        <v>57</v>
      </c>
      <c r="E115" s="22">
        <v>64</v>
      </c>
      <c r="F115" s="58">
        <v>43989</v>
      </c>
      <c r="G115" s="19">
        <v>64</v>
      </c>
      <c r="H115" s="20">
        <f t="shared" si="0"/>
        <v>0</v>
      </c>
    </row>
    <row r="116" spans="1:8" ht="15.75" x14ac:dyDescent="0.25">
      <c r="A116" s="43">
        <v>43989</v>
      </c>
      <c r="B116" s="44">
        <f t="shared" si="3"/>
        <v>993</v>
      </c>
      <c r="C116" s="51"/>
      <c r="D116" s="46" t="s">
        <v>57</v>
      </c>
      <c r="E116" s="22">
        <v>132</v>
      </c>
      <c r="F116" s="47">
        <v>43989</v>
      </c>
      <c r="G116" s="19">
        <v>133</v>
      </c>
      <c r="H116" s="69">
        <f t="shared" si="0"/>
        <v>-1</v>
      </c>
    </row>
    <row r="117" spans="1:8" ht="15.75" x14ac:dyDescent="0.25">
      <c r="A117" s="43">
        <v>43989</v>
      </c>
      <c r="B117" s="44">
        <f t="shared" si="3"/>
        <v>994</v>
      </c>
      <c r="C117" s="51"/>
      <c r="D117" s="46" t="s">
        <v>57</v>
      </c>
      <c r="E117" s="22">
        <v>22</v>
      </c>
      <c r="F117" s="58">
        <v>43989</v>
      </c>
      <c r="G117" s="19">
        <v>76</v>
      </c>
      <c r="H117" s="69">
        <f t="shared" si="0"/>
        <v>-54</v>
      </c>
    </row>
    <row r="118" spans="1:8" ht="15.75" x14ac:dyDescent="0.25">
      <c r="A118" s="43">
        <v>43989</v>
      </c>
      <c r="B118" s="44">
        <f t="shared" si="3"/>
        <v>995</v>
      </c>
      <c r="C118" s="51"/>
      <c r="D118" s="46" t="s">
        <v>57</v>
      </c>
      <c r="E118" s="22">
        <v>63</v>
      </c>
      <c r="F118" s="47">
        <v>43989</v>
      </c>
      <c r="G118" s="19">
        <v>62</v>
      </c>
      <c r="H118" s="68">
        <f t="shared" si="0"/>
        <v>1</v>
      </c>
    </row>
    <row r="119" spans="1:8" ht="15.75" x14ac:dyDescent="0.25">
      <c r="A119" s="43">
        <v>43989</v>
      </c>
      <c r="B119" s="44">
        <f t="shared" si="3"/>
        <v>996</v>
      </c>
      <c r="C119" s="51"/>
      <c r="D119" s="46" t="s">
        <v>57</v>
      </c>
      <c r="E119" s="22">
        <v>221</v>
      </c>
      <c r="F119" s="58">
        <v>43989</v>
      </c>
      <c r="G119" s="19">
        <v>221</v>
      </c>
      <c r="H119" s="20">
        <f t="shared" si="0"/>
        <v>0</v>
      </c>
    </row>
    <row r="120" spans="1:8" ht="15.75" x14ac:dyDescent="0.25">
      <c r="A120" s="43">
        <v>43989</v>
      </c>
      <c r="B120" s="44">
        <f t="shared" si="3"/>
        <v>997</v>
      </c>
      <c r="C120" s="51"/>
      <c r="D120" s="46" t="s">
        <v>57</v>
      </c>
      <c r="E120" s="22">
        <v>1928</v>
      </c>
      <c r="F120" s="47">
        <v>43989</v>
      </c>
      <c r="G120" s="19">
        <v>1915</v>
      </c>
      <c r="H120" s="68">
        <f t="shared" si="0"/>
        <v>13</v>
      </c>
    </row>
    <row r="121" spans="1:8" ht="15.75" x14ac:dyDescent="0.25">
      <c r="A121" s="43">
        <v>43989</v>
      </c>
      <c r="B121" s="44">
        <f t="shared" si="3"/>
        <v>998</v>
      </c>
      <c r="C121" s="51"/>
      <c r="D121" s="46" t="s">
        <v>57</v>
      </c>
      <c r="E121" s="22">
        <v>102</v>
      </c>
      <c r="F121" s="58">
        <v>43989</v>
      </c>
      <c r="G121" s="19">
        <v>102</v>
      </c>
      <c r="H121" s="20">
        <f t="shared" si="0"/>
        <v>0</v>
      </c>
    </row>
    <row r="122" spans="1:8" ht="15.75" x14ac:dyDescent="0.25">
      <c r="A122" s="43">
        <v>43989</v>
      </c>
      <c r="B122" s="44">
        <f t="shared" si="3"/>
        <v>999</v>
      </c>
      <c r="C122" s="51"/>
      <c r="D122" s="46" t="s">
        <v>57</v>
      </c>
      <c r="E122" s="22">
        <v>43</v>
      </c>
      <c r="F122" s="47">
        <v>43989</v>
      </c>
      <c r="G122" s="19">
        <v>43</v>
      </c>
      <c r="H122" s="20">
        <f t="shared" si="0"/>
        <v>0</v>
      </c>
    </row>
    <row r="123" spans="1:8" ht="15.75" x14ac:dyDescent="0.25">
      <c r="A123" s="43">
        <v>43989</v>
      </c>
      <c r="B123" s="44">
        <f t="shared" si="3"/>
        <v>1000</v>
      </c>
      <c r="C123" s="51"/>
      <c r="D123" s="46" t="s">
        <v>57</v>
      </c>
      <c r="E123" s="22">
        <v>676</v>
      </c>
      <c r="F123" s="58">
        <v>43989</v>
      </c>
      <c r="G123" s="19">
        <v>637</v>
      </c>
      <c r="H123" s="68">
        <f t="shared" si="0"/>
        <v>39</v>
      </c>
    </row>
    <row r="124" spans="1:8" ht="15.75" x14ac:dyDescent="0.25">
      <c r="A124" s="43">
        <v>43989</v>
      </c>
      <c r="B124" s="44">
        <f t="shared" si="3"/>
        <v>1001</v>
      </c>
      <c r="C124" s="51"/>
      <c r="D124" s="46" t="s">
        <v>57</v>
      </c>
      <c r="E124" s="22">
        <v>163</v>
      </c>
      <c r="F124" s="47">
        <v>43989</v>
      </c>
      <c r="G124" s="19">
        <v>163</v>
      </c>
      <c r="H124" s="20">
        <f t="shared" si="0"/>
        <v>0</v>
      </c>
    </row>
    <row r="125" spans="1:8" ht="15.75" x14ac:dyDescent="0.25">
      <c r="A125" s="43">
        <v>43989</v>
      </c>
      <c r="B125" s="44">
        <f t="shared" si="3"/>
        <v>1002</v>
      </c>
      <c r="C125" s="51"/>
      <c r="D125" s="46" t="s">
        <v>57</v>
      </c>
      <c r="E125" s="22">
        <v>24</v>
      </c>
      <c r="F125" s="58">
        <v>43989</v>
      </c>
      <c r="G125" s="19">
        <v>24</v>
      </c>
      <c r="H125" s="20">
        <f t="shared" si="0"/>
        <v>0</v>
      </c>
    </row>
    <row r="126" spans="1:8" ht="15.75" x14ac:dyDescent="0.25">
      <c r="A126" s="43">
        <v>43989</v>
      </c>
      <c r="B126" s="44">
        <f t="shared" si="3"/>
        <v>1003</v>
      </c>
      <c r="C126" s="51"/>
      <c r="D126" s="46" t="s">
        <v>57</v>
      </c>
      <c r="E126" s="22">
        <v>171</v>
      </c>
      <c r="F126" s="47">
        <v>43989</v>
      </c>
      <c r="G126" s="19">
        <v>171</v>
      </c>
      <c r="H126" s="20">
        <f t="shared" si="0"/>
        <v>0</v>
      </c>
    </row>
    <row r="127" spans="1:8" ht="15.75" x14ac:dyDescent="0.25">
      <c r="A127" s="43">
        <v>43989</v>
      </c>
      <c r="B127" s="44">
        <f t="shared" si="3"/>
        <v>1004</v>
      </c>
      <c r="C127" s="51"/>
      <c r="D127" s="46" t="s">
        <v>57</v>
      </c>
      <c r="E127" s="22">
        <v>560</v>
      </c>
      <c r="F127" s="58">
        <v>43989</v>
      </c>
      <c r="G127" s="19">
        <v>560</v>
      </c>
      <c r="H127" s="20">
        <f t="shared" si="0"/>
        <v>0</v>
      </c>
    </row>
    <row r="128" spans="1:8" ht="15.75" x14ac:dyDescent="0.25">
      <c r="A128" s="43">
        <v>43989</v>
      </c>
      <c r="B128" s="44">
        <f t="shared" si="3"/>
        <v>1005</v>
      </c>
      <c r="C128" s="51"/>
      <c r="D128" s="46" t="s">
        <v>57</v>
      </c>
      <c r="E128" s="22">
        <v>120</v>
      </c>
      <c r="F128" s="47">
        <v>43989</v>
      </c>
      <c r="G128" s="19">
        <v>120</v>
      </c>
      <c r="H128" s="20">
        <f t="shared" si="0"/>
        <v>0</v>
      </c>
    </row>
    <row r="129" spans="1:8" ht="15.75" x14ac:dyDescent="0.25">
      <c r="A129" s="43">
        <v>43989</v>
      </c>
      <c r="B129" s="44">
        <f t="shared" si="3"/>
        <v>1006</v>
      </c>
      <c r="C129" s="51"/>
      <c r="D129" s="46" t="s">
        <v>57</v>
      </c>
      <c r="E129" s="22">
        <v>371</v>
      </c>
      <c r="F129" s="58">
        <v>43989</v>
      </c>
      <c r="G129" s="19">
        <v>371</v>
      </c>
      <c r="H129" s="20">
        <f t="shared" si="0"/>
        <v>0</v>
      </c>
    </row>
    <row r="130" spans="1:8" ht="15.75" x14ac:dyDescent="0.25">
      <c r="A130" s="43">
        <v>43989</v>
      </c>
      <c r="B130" s="44">
        <f t="shared" si="3"/>
        <v>1007</v>
      </c>
      <c r="C130" s="51"/>
      <c r="D130" s="46" t="s">
        <v>57</v>
      </c>
      <c r="E130" s="22">
        <v>72</v>
      </c>
      <c r="F130" s="47">
        <v>43989</v>
      </c>
      <c r="G130" s="19">
        <v>72</v>
      </c>
      <c r="H130" s="20">
        <f t="shared" si="0"/>
        <v>0</v>
      </c>
    </row>
    <row r="131" spans="1:8" ht="15.75" x14ac:dyDescent="0.25">
      <c r="A131" s="43">
        <v>43989</v>
      </c>
      <c r="B131" s="44">
        <f t="shared" si="3"/>
        <v>1008</v>
      </c>
      <c r="C131" s="51"/>
      <c r="D131" s="46" t="s">
        <v>57</v>
      </c>
      <c r="E131" s="22">
        <v>361</v>
      </c>
      <c r="F131" s="58">
        <v>43989</v>
      </c>
      <c r="G131" s="19">
        <v>361</v>
      </c>
      <c r="H131" s="20">
        <f t="shared" si="0"/>
        <v>0</v>
      </c>
    </row>
    <row r="132" spans="1:8" ht="15.75" x14ac:dyDescent="0.25">
      <c r="A132" s="43">
        <v>43989</v>
      </c>
      <c r="B132" s="44">
        <f t="shared" si="3"/>
        <v>1009</v>
      </c>
      <c r="C132" s="51"/>
      <c r="D132" s="46" t="s">
        <v>57</v>
      </c>
      <c r="E132" s="22">
        <v>35</v>
      </c>
      <c r="F132" s="47">
        <v>43989</v>
      </c>
      <c r="G132" s="19">
        <v>36</v>
      </c>
      <c r="H132" s="69">
        <f t="shared" si="0"/>
        <v>-1</v>
      </c>
    </row>
    <row r="133" spans="1:8" ht="15.75" x14ac:dyDescent="0.25">
      <c r="A133" s="43">
        <v>43989</v>
      </c>
      <c r="B133" s="44">
        <f t="shared" si="3"/>
        <v>1010</v>
      </c>
      <c r="C133" s="51"/>
      <c r="D133" s="46" t="s">
        <v>57</v>
      </c>
      <c r="E133" s="22">
        <v>187</v>
      </c>
      <c r="F133" s="58">
        <v>43989</v>
      </c>
      <c r="G133" s="19">
        <v>187</v>
      </c>
      <c r="H133" s="20">
        <f t="shared" si="0"/>
        <v>0</v>
      </c>
    </row>
    <row r="134" spans="1:8" ht="15.75" x14ac:dyDescent="0.25">
      <c r="A134" s="43">
        <v>43989</v>
      </c>
      <c r="B134" s="44">
        <f t="shared" si="3"/>
        <v>1011</v>
      </c>
      <c r="C134" s="51"/>
      <c r="D134" s="46" t="s">
        <v>57</v>
      </c>
      <c r="E134" s="22">
        <v>162</v>
      </c>
      <c r="F134" s="47">
        <v>43989</v>
      </c>
      <c r="G134" s="19">
        <v>162</v>
      </c>
      <c r="H134" s="20">
        <f t="shared" si="0"/>
        <v>0</v>
      </c>
    </row>
    <row r="135" spans="1:8" ht="15.75" x14ac:dyDescent="0.25">
      <c r="A135" s="43">
        <v>43989</v>
      </c>
      <c r="B135" s="44">
        <f t="shared" si="3"/>
        <v>1012</v>
      </c>
      <c r="C135" s="51"/>
      <c r="D135" s="46" t="s">
        <v>57</v>
      </c>
      <c r="E135" s="22">
        <v>62</v>
      </c>
      <c r="F135" s="58">
        <v>43989</v>
      </c>
      <c r="G135" s="19">
        <v>61</v>
      </c>
      <c r="H135" s="68">
        <f t="shared" si="0"/>
        <v>1</v>
      </c>
    </row>
    <row r="136" spans="1:8" ht="15.75" x14ac:dyDescent="0.25">
      <c r="A136" s="43">
        <v>43989</v>
      </c>
      <c r="B136" s="44">
        <f t="shared" si="3"/>
        <v>1013</v>
      </c>
      <c r="C136" s="51"/>
      <c r="D136" s="46" t="s">
        <v>57</v>
      </c>
      <c r="E136" s="22">
        <v>64</v>
      </c>
      <c r="F136" s="47">
        <v>43989</v>
      </c>
      <c r="G136" s="19">
        <v>64</v>
      </c>
      <c r="H136" s="20">
        <f t="shared" si="0"/>
        <v>0</v>
      </c>
    </row>
    <row r="137" spans="1:8" ht="15.75" x14ac:dyDescent="0.25">
      <c r="A137" s="43">
        <v>43989</v>
      </c>
      <c r="B137" s="44">
        <f t="shared" ref="B137:B200" si="4">B136+1</f>
        <v>1014</v>
      </c>
      <c r="C137" s="51"/>
      <c r="D137" s="46" t="s">
        <v>57</v>
      </c>
      <c r="E137" s="22">
        <v>93</v>
      </c>
      <c r="F137" s="58">
        <v>43989</v>
      </c>
      <c r="G137" s="19">
        <v>93</v>
      </c>
      <c r="H137" s="20">
        <f t="shared" si="0"/>
        <v>0</v>
      </c>
    </row>
    <row r="138" spans="1:8" ht="15.75" x14ac:dyDescent="0.25">
      <c r="A138" s="43">
        <v>43989</v>
      </c>
      <c r="B138" s="44">
        <f t="shared" si="4"/>
        <v>1015</v>
      </c>
      <c r="C138" s="51"/>
      <c r="D138" s="46" t="s">
        <v>88</v>
      </c>
      <c r="E138" s="22">
        <v>4196</v>
      </c>
      <c r="F138" s="47">
        <v>43989</v>
      </c>
      <c r="G138" s="19">
        <v>4196</v>
      </c>
      <c r="H138" s="20">
        <f t="shared" si="0"/>
        <v>0</v>
      </c>
    </row>
    <row r="139" spans="1:8" ht="15.75" x14ac:dyDescent="0.25">
      <c r="A139" s="43">
        <v>43989</v>
      </c>
      <c r="B139" s="44">
        <f t="shared" si="4"/>
        <v>1016</v>
      </c>
      <c r="C139" s="51"/>
      <c r="D139" s="46" t="s">
        <v>57</v>
      </c>
      <c r="E139" s="22">
        <v>319</v>
      </c>
      <c r="F139" s="58">
        <v>43989</v>
      </c>
      <c r="G139" s="19">
        <v>319</v>
      </c>
      <c r="H139" s="20">
        <f t="shared" si="0"/>
        <v>0</v>
      </c>
    </row>
    <row r="140" spans="1:8" ht="15.75" x14ac:dyDescent="0.25">
      <c r="A140" s="43">
        <v>43989</v>
      </c>
      <c r="B140" s="44">
        <f t="shared" si="4"/>
        <v>1017</v>
      </c>
      <c r="C140" s="51"/>
      <c r="D140" s="46" t="s">
        <v>57</v>
      </c>
      <c r="E140" s="22">
        <v>74</v>
      </c>
      <c r="F140" s="47">
        <v>43989</v>
      </c>
      <c r="G140" s="19">
        <v>74</v>
      </c>
      <c r="H140" s="20">
        <f t="shared" si="0"/>
        <v>0</v>
      </c>
    </row>
    <row r="141" spans="1:8" ht="15.75" x14ac:dyDescent="0.25">
      <c r="A141" s="43">
        <v>43989</v>
      </c>
      <c r="B141" s="44">
        <f t="shared" si="4"/>
        <v>1018</v>
      </c>
      <c r="C141" s="51"/>
      <c r="D141" s="46" t="s">
        <v>57</v>
      </c>
      <c r="E141" s="22">
        <v>135</v>
      </c>
      <c r="F141" s="58">
        <v>43989</v>
      </c>
      <c r="G141" s="19">
        <v>134</v>
      </c>
      <c r="H141" s="68">
        <f t="shared" si="0"/>
        <v>1</v>
      </c>
    </row>
    <row r="142" spans="1:8" ht="15.75" x14ac:dyDescent="0.25">
      <c r="A142" s="43">
        <v>43989</v>
      </c>
      <c r="B142" s="44">
        <f t="shared" si="4"/>
        <v>1019</v>
      </c>
      <c r="C142" s="51"/>
      <c r="D142" s="46" t="s">
        <v>57</v>
      </c>
      <c r="E142" s="22">
        <v>76</v>
      </c>
      <c r="F142" s="47">
        <v>43989</v>
      </c>
      <c r="G142" s="19">
        <v>78</v>
      </c>
      <c r="H142" s="69">
        <f t="shared" si="0"/>
        <v>-2</v>
      </c>
    </row>
    <row r="143" spans="1:8" ht="15.75" x14ac:dyDescent="0.25">
      <c r="A143" s="43">
        <v>43989</v>
      </c>
      <c r="B143" s="44">
        <f t="shared" si="4"/>
        <v>1020</v>
      </c>
      <c r="C143" s="51"/>
      <c r="D143" s="46" t="s">
        <v>57</v>
      </c>
      <c r="E143" s="22">
        <v>38</v>
      </c>
      <c r="F143" s="58">
        <v>43989</v>
      </c>
      <c r="G143" s="19">
        <v>38</v>
      </c>
      <c r="H143" s="20">
        <f t="shared" si="0"/>
        <v>0</v>
      </c>
    </row>
    <row r="144" spans="1:8" ht="15.75" x14ac:dyDescent="0.25">
      <c r="A144" s="43">
        <v>43989</v>
      </c>
      <c r="B144" s="44">
        <f t="shared" si="4"/>
        <v>1021</v>
      </c>
      <c r="C144" s="51"/>
      <c r="D144" s="46" t="s">
        <v>57</v>
      </c>
      <c r="E144" s="22">
        <v>68</v>
      </c>
      <c r="F144" s="47">
        <v>43989</v>
      </c>
      <c r="G144" s="19">
        <v>68</v>
      </c>
      <c r="H144" s="20">
        <f t="shared" si="0"/>
        <v>0</v>
      </c>
    </row>
    <row r="145" spans="1:10" ht="15.75" x14ac:dyDescent="0.25">
      <c r="A145" s="43">
        <v>43989</v>
      </c>
      <c r="B145" s="44">
        <f t="shared" si="4"/>
        <v>1022</v>
      </c>
      <c r="C145" s="51"/>
      <c r="D145" s="46" t="s">
        <v>57</v>
      </c>
      <c r="E145" s="22">
        <v>72</v>
      </c>
      <c r="F145" s="58">
        <v>43989</v>
      </c>
      <c r="G145" s="19">
        <v>72</v>
      </c>
      <c r="H145" s="20">
        <f t="shared" si="0"/>
        <v>0</v>
      </c>
    </row>
    <row r="146" spans="1:10" ht="15.75" x14ac:dyDescent="0.25">
      <c r="A146" s="43">
        <v>43989</v>
      </c>
      <c r="B146" s="44">
        <f t="shared" si="4"/>
        <v>1023</v>
      </c>
      <c r="C146" s="51"/>
      <c r="D146" s="46" t="s">
        <v>57</v>
      </c>
      <c r="E146" s="22">
        <v>72</v>
      </c>
      <c r="F146" s="47">
        <v>43989</v>
      </c>
      <c r="G146" s="19">
        <v>72</v>
      </c>
      <c r="H146" s="20">
        <f t="shared" si="0"/>
        <v>0</v>
      </c>
    </row>
    <row r="147" spans="1:10" ht="15.75" x14ac:dyDescent="0.25">
      <c r="A147" s="43">
        <v>43989</v>
      </c>
      <c r="B147" s="44">
        <f t="shared" si="4"/>
        <v>1024</v>
      </c>
      <c r="C147" s="51"/>
      <c r="D147" s="46" t="s">
        <v>57</v>
      </c>
      <c r="E147" s="22">
        <v>139</v>
      </c>
      <c r="F147" s="58">
        <v>43989</v>
      </c>
      <c r="G147" s="19">
        <v>138</v>
      </c>
      <c r="H147" s="68">
        <f t="shared" si="0"/>
        <v>1</v>
      </c>
    </row>
    <row r="148" spans="1:10" ht="15.75" x14ac:dyDescent="0.25">
      <c r="A148" s="43">
        <v>43989</v>
      </c>
      <c r="B148" s="44">
        <f t="shared" si="4"/>
        <v>1025</v>
      </c>
      <c r="C148" s="51"/>
      <c r="D148" s="46" t="s">
        <v>57</v>
      </c>
      <c r="E148" s="22">
        <v>492</v>
      </c>
      <c r="F148" s="47">
        <v>43989</v>
      </c>
      <c r="G148" s="19">
        <v>348</v>
      </c>
      <c r="H148" s="79">
        <f t="shared" si="0"/>
        <v>144</v>
      </c>
    </row>
    <row r="149" spans="1:10" ht="15.75" x14ac:dyDescent="0.25">
      <c r="A149" s="43">
        <v>43989</v>
      </c>
      <c r="B149" s="44">
        <f t="shared" si="4"/>
        <v>1026</v>
      </c>
      <c r="C149" s="51"/>
      <c r="D149" s="46" t="s">
        <v>57</v>
      </c>
      <c r="E149" s="22">
        <v>72</v>
      </c>
      <c r="F149" s="58">
        <v>43989</v>
      </c>
      <c r="G149" s="19">
        <v>72</v>
      </c>
      <c r="H149" s="20">
        <f t="shared" si="0"/>
        <v>0</v>
      </c>
    </row>
    <row r="150" spans="1:10" ht="15.75" x14ac:dyDescent="0.25">
      <c r="A150" s="43">
        <v>43989</v>
      </c>
      <c r="B150" s="44">
        <f t="shared" si="4"/>
        <v>1027</v>
      </c>
      <c r="C150" s="51"/>
      <c r="D150" s="46" t="s">
        <v>57</v>
      </c>
      <c r="E150" s="22">
        <v>103</v>
      </c>
      <c r="F150" s="47">
        <v>43989</v>
      </c>
      <c r="G150" s="19">
        <v>102</v>
      </c>
      <c r="H150" s="68">
        <f t="shared" si="0"/>
        <v>1</v>
      </c>
    </row>
    <row r="151" spans="1:10" ht="15.75" x14ac:dyDescent="0.25">
      <c r="A151" s="43">
        <v>43989</v>
      </c>
      <c r="B151" s="44">
        <f t="shared" si="4"/>
        <v>1028</v>
      </c>
      <c r="C151" s="51"/>
      <c r="D151" s="46" t="s">
        <v>57</v>
      </c>
      <c r="E151" s="22">
        <v>135</v>
      </c>
      <c r="F151" s="58">
        <v>43989</v>
      </c>
      <c r="G151" s="19">
        <v>135</v>
      </c>
      <c r="H151" s="20">
        <f t="shared" si="0"/>
        <v>0</v>
      </c>
    </row>
    <row r="152" spans="1:10" ht="15.75" x14ac:dyDescent="0.25">
      <c r="A152" s="43">
        <v>43989</v>
      </c>
      <c r="B152" s="44">
        <f t="shared" si="4"/>
        <v>1029</v>
      </c>
      <c r="C152" s="51"/>
      <c r="D152" s="46" t="s">
        <v>57</v>
      </c>
      <c r="E152" s="22">
        <v>86</v>
      </c>
      <c r="F152" s="47">
        <v>43989</v>
      </c>
      <c r="G152" s="19">
        <v>86</v>
      </c>
      <c r="H152" s="20">
        <f t="shared" si="0"/>
        <v>0</v>
      </c>
    </row>
    <row r="153" spans="1:10" ht="15.75" x14ac:dyDescent="0.25">
      <c r="A153" s="43">
        <v>43989</v>
      </c>
      <c r="B153" s="44">
        <f t="shared" si="4"/>
        <v>1030</v>
      </c>
      <c r="C153" s="51"/>
      <c r="D153" s="46" t="s">
        <v>57</v>
      </c>
      <c r="E153" s="22">
        <v>71</v>
      </c>
      <c r="F153" s="58">
        <v>43989</v>
      </c>
      <c r="G153" s="19">
        <v>71</v>
      </c>
      <c r="H153" s="20">
        <f t="shared" si="0"/>
        <v>0</v>
      </c>
    </row>
    <row r="154" spans="1:10" ht="15.75" x14ac:dyDescent="0.25">
      <c r="A154" s="43">
        <v>43989</v>
      </c>
      <c r="B154" s="44">
        <f t="shared" si="4"/>
        <v>1031</v>
      </c>
      <c r="C154" s="51"/>
      <c r="D154" s="46" t="s">
        <v>57</v>
      </c>
      <c r="E154" s="22">
        <v>195</v>
      </c>
      <c r="F154" s="47">
        <v>43989</v>
      </c>
      <c r="G154" s="19">
        <v>158</v>
      </c>
      <c r="H154" s="79">
        <f t="shared" si="0"/>
        <v>37</v>
      </c>
      <c r="J154" t="s">
        <v>89</v>
      </c>
    </row>
    <row r="155" spans="1:10" ht="15.75" x14ac:dyDescent="0.25">
      <c r="A155" s="43">
        <v>43989</v>
      </c>
      <c r="B155" s="44">
        <f t="shared" si="4"/>
        <v>1032</v>
      </c>
      <c r="C155" s="51"/>
      <c r="D155" s="46" t="s">
        <v>57</v>
      </c>
      <c r="E155" s="22">
        <v>108</v>
      </c>
      <c r="F155" s="58">
        <v>43989</v>
      </c>
      <c r="G155" s="19">
        <v>108</v>
      </c>
      <c r="H155" s="20">
        <f t="shared" si="0"/>
        <v>0</v>
      </c>
    </row>
    <row r="156" spans="1:10" ht="15.75" x14ac:dyDescent="0.25">
      <c r="A156" s="43">
        <v>43989</v>
      </c>
      <c r="B156" s="44">
        <f t="shared" si="4"/>
        <v>1033</v>
      </c>
      <c r="C156" s="51"/>
      <c r="D156" s="46" t="s">
        <v>57</v>
      </c>
      <c r="E156" s="22">
        <v>143</v>
      </c>
      <c r="F156" s="47">
        <v>43989</v>
      </c>
      <c r="G156" s="19">
        <v>143</v>
      </c>
      <c r="H156" s="20">
        <f t="shared" si="0"/>
        <v>0</v>
      </c>
    </row>
    <row r="157" spans="1:10" ht="15.75" x14ac:dyDescent="0.25">
      <c r="A157" s="43">
        <v>43989</v>
      </c>
      <c r="B157" s="44">
        <f t="shared" si="4"/>
        <v>1034</v>
      </c>
      <c r="C157" s="51"/>
      <c r="D157" s="46" t="s">
        <v>57</v>
      </c>
      <c r="E157" s="22">
        <v>377</v>
      </c>
      <c r="F157" s="58">
        <v>43989</v>
      </c>
      <c r="G157" s="19">
        <v>378</v>
      </c>
      <c r="H157" s="69">
        <f t="shared" si="0"/>
        <v>-1</v>
      </c>
    </row>
    <row r="158" spans="1:10" ht="15.75" x14ac:dyDescent="0.25">
      <c r="A158" s="43">
        <v>43989</v>
      </c>
      <c r="B158" s="44">
        <f t="shared" si="4"/>
        <v>1035</v>
      </c>
      <c r="C158" s="51"/>
      <c r="D158" s="46" t="s">
        <v>57</v>
      </c>
      <c r="E158" s="22">
        <v>149</v>
      </c>
      <c r="F158" s="47">
        <v>43989</v>
      </c>
      <c r="G158" s="19">
        <v>149</v>
      </c>
      <c r="H158" s="20">
        <f t="shared" si="0"/>
        <v>0</v>
      </c>
    </row>
    <row r="159" spans="1:10" ht="15.75" x14ac:dyDescent="0.25">
      <c r="A159" s="43">
        <v>43989</v>
      </c>
      <c r="B159" s="44">
        <f t="shared" si="4"/>
        <v>1036</v>
      </c>
      <c r="C159" s="51"/>
      <c r="D159" s="46" t="s">
        <v>57</v>
      </c>
      <c r="E159" s="22">
        <v>93</v>
      </c>
      <c r="F159" s="58">
        <v>43989</v>
      </c>
      <c r="G159" s="19">
        <v>92</v>
      </c>
      <c r="H159" s="68">
        <f t="shared" si="0"/>
        <v>1</v>
      </c>
    </row>
    <row r="160" spans="1:10" ht="15.75" x14ac:dyDescent="0.25">
      <c r="A160" s="43">
        <v>43989</v>
      </c>
      <c r="B160" s="44">
        <f t="shared" si="4"/>
        <v>1037</v>
      </c>
      <c r="C160" s="51"/>
      <c r="D160" s="46" t="s">
        <v>57</v>
      </c>
      <c r="E160" s="22">
        <v>194</v>
      </c>
      <c r="F160" s="47">
        <v>43989</v>
      </c>
      <c r="G160" s="19">
        <v>155</v>
      </c>
      <c r="H160" s="79">
        <f t="shared" si="0"/>
        <v>39</v>
      </c>
      <c r="J160" t="s">
        <v>90</v>
      </c>
    </row>
    <row r="161" spans="1:8" ht="15.75" x14ac:dyDescent="0.25">
      <c r="A161" s="43">
        <v>43989</v>
      </c>
      <c r="B161" s="44">
        <f t="shared" si="4"/>
        <v>1038</v>
      </c>
      <c r="C161" s="51"/>
      <c r="D161" s="46" t="s">
        <v>57</v>
      </c>
      <c r="E161" s="22">
        <v>185</v>
      </c>
      <c r="F161" s="58">
        <v>43989</v>
      </c>
      <c r="G161" s="19">
        <v>185</v>
      </c>
      <c r="H161" s="20">
        <f t="shared" si="0"/>
        <v>0</v>
      </c>
    </row>
    <row r="162" spans="1:8" ht="15.75" x14ac:dyDescent="0.25">
      <c r="A162" s="43">
        <v>43989</v>
      </c>
      <c r="B162" s="44">
        <f t="shared" si="4"/>
        <v>1039</v>
      </c>
      <c r="C162" s="51"/>
      <c r="D162" s="46" t="s">
        <v>57</v>
      </c>
      <c r="E162" s="22">
        <v>522</v>
      </c>
      <c r="F162" s="47">
        <v>43989</v>
      </c>
      <c r="G162" s="19">
        <v>521</v>
      </c>
      <c r="H162" s="68">
        <f t="shared" si="0"/>
        <v>1</v>
      </c>
    </row>
    <row r="163" spans="1:8" ht="15.75" x14ac:dyDescent="0.25">
      <c r="A163" s="43">
        <v>43989</v>
      </c>
      <c r="B163" s="44">
        <f t="shared" si="4"/>
        <v>1040</v>
      </c>
      <c r="C163" s="51"/>
      <c r="D163" s="46" t="s">
        <v>57</v>
      </c>
      <c r="E163" s="22">
        <v>64</v>
      </c>
      <c r="F163" s="58">
        <v>43989</v>
      </c>
      <c r="G163" s="19">
        <v>64</v>
      </c>
      <c r="H163" s="20">
        <f t="shared" si="0"/>
        <v>0</v>
      </c>
    </row>
    <row r="164" spans="1:8" ht="15.75" x14ac:dyDescent="0.25">
      <c r="A164" s="43">
        <v>43989</v>
      </c>
      <c r="B164" s="44">
        <f t="shared" si="4"/>
        <v>1041</v>
      </c>
      <c r="C164" s="51"/>
      <c r="D164" s="46" t="s">
        <v>57</v>
      </c>
      <c r="E164" s="22">
        <v>64</v>
      </c>
      <c r="F164" s="47">
        <v>43989</v>
      </c>
      <c r="G164" s="19">
        <v>63</v>
      </c>
      <c r="H164" s="68">
        <f t="shared" si="0"/>
        <v>1</v>
      </c>
    </row>
    <row r="165" spans="1:8" ht="15.75" x14ac:dyDescent="0.25">
      <c r="A165" s="43">
        <v>43989</v>
      </c>
      <c r="B165" s="44">
        <f t="shared" si="4"/>
        <v>1042</v>
      </c>
      <c r="C165" s="51"/>
      <c r="D165" s="46" t="s">
        <v>57</v>
      </c>
      <c r="E165" s="22">
        <v>147</v>
      </c>
      <c r="F165" s="58">
        <v>43989</v>
      </c>
      <c r="G165" s="19">
        <v>146</v>
      </c>
      <c r="H165" s="68">
        <f t="shared" si="0"/>
        <v>1</v>
      </c>
    </row>
    <row r="166" spans="1:8" ht="15.75" x14ac:dyDescent="0.25">
      <c r="A166" s="43">
        <v>43989</v>
      </c>
      <c r="B166" s="44">
        <f t="shared" si="4"/>
        <v>1043</v>
      </c>
      <c r="C166" s="51"/>
      <c r="D166" s="46" t="s">
        <v>57</v>
      </c>
      <c r="E166" s="22">
        <v>98</v>
      </c>
      <c r="F166" s="47">
        <v>43989</v>
      </c>
      <c r="G166" s="19">
        <v>98</v>
      </c>
      <c r="H166" s="20">
        <f t="shared" si="0"/>
        <v>0</v>
      </c>
    </row>
    <row r="167" spans="1:8" ht="15.75" x14ac:dyDescent="0.25">
      <c r="A167" s="43">
        <v>43989</v>
      </c>
      <c r="B167" s="44">
        <f t="shared" si="4"/>
        <v>1044</v>
      </c>
      <c r="C167" s="51"/>
      <c r="D167" s="46" t="s">
        <v>57</v>
      </c>
      <c r="E167" s="22">
        <v>107</v>
      </c>
      <c r="F167" s="58">
        <v>43989</v>
      </c>
      <c r="G167" s="19">
        <v>107</v>
      </c>
      <c r="H167" s="20">
        <f t="shared" si="0"/>
        <v>0</v>
      </c>
    </row>
    <row r="168" spans="1:8" ht="15.75" x14ac:dyDescent="0.25">
      <c r="A168" s="43">
        <v>43989</v>
      </c>
      <c r="B168" s="44">
        <f t="shared" si="4"/>
        <v>1045</v>
      </c>
      <c r="C168" s="51"/>
      <c r="D168" s="46" t="s">
        <v>57</v>
      </c>
      <c r="E168" s="22">
        <v>192</v>
      </c>
      <c r="F168" s="47">
        <v>43989</v>
      </c>
      <c r="G168" s="19">
        <v>192</v>
      </c>
      <c r="H168" s="20">
        <f t="shared" si="0"/>
        <v>0</v>
      </c>
    </row>
    <row r="169" spans="1:8" ht="15.75" x14ac:dyDescent="0.25">
      <c r="A169" s="43">
        <v>43989</v>
      </c>
      <c r="B169" s="44">
        <f t="shared" si="4"/>
        <v>1046</v>
      </c>
      <c r="C169" s="51"/>
      <c r="D169" s="46" t="s">
        <v>57</v>
      </c>
      <c r="E169" s="22">
        <v>165</v>
      </c>
      <c r="F169" s="58">
        <v>43989</v>
      </c>
      <c r="G169" s="19">
        <v>165</v>
      </c>
      <c r="H169" s="20">
        <f t="shared" si="0"/>
        <v>0</v>
      </c>
    </row>
    <row r="170" spans="1:8" ht="15.75" x14ac:dyDescent="0.25">
      <c r="A170" s="43">
        <v>43989</v>
      </c>
      <c r="B170" s="44">
        <f t="shared" si="4"/>
        <v>1047</v>
      </c>
      <c r="C170" s="51"/>
      <c r="D170" s="46" t="s">
        <v>57</v>
      </c>
      <c r="E170" s="22">
        <v>83</v>
      </c>
      <c r="F170" s="47">
        <v>43989</v>
      </c>
      <c r="G170" s="19">
        <v>83</v>
      </c>
      <c r="H170" s="20">
        <f t="shared" si="0"/>
        <v>0</v>
      </c>
    </row>
    <row r="171" spans="1:8" ht="15.75" x14ac:dyDescent="0.25">
      <c r="A171" s="43">
        <v>43989</v>
      </c>
      <c r="B171" s="44">
        <f t="shared" si="4"/>
        <v>1048</v>
      </c>
      <c r="C171" s="51"/>
      <c r="D171" s="46" t="s">
        <v>57</v>
      </c>
      <c r="E171" s="22">
        <v>169</v>
      </c>
      <c r="F171" s="58">
        <v>43989</v>
      </c>
      <c r="G171" s="19">
        <v>169</v>
      </c>
      <c r="H171" s="20">
        <f t="shared" si="0"/>
        <v>0</v>
      </c>
    </row>
    <row r="172" spans="1:8" ht="15.75" x14ac:dyDescent="0.25">
      <c r="A172" s="43">
        <v>43989</v>
      </c>
      <c r="B172" s="44">
        <f t="shared" si="4"/>
        <v>1049</v>
      </c>
      <c r="C172" s="51"/>
      <c r="D172" s="46" t="s">
        <v>57</v>
      </c>
      <c r="E172" s="22">
        <v>128</v>
      </c>
      <c r="F172" s="47">
        <v>43989</v>
      </c>
      <c r="G172" s="19">
        <v>143</v>
      </c>
      <c r="H172" s="69">
        <f t="shared" si="0"/>
        <v>-15</v>
      </c>
    </row>
    <row r="173" spans="1:8" ht="15.75" x14ac:dyDescent="0.25">
      <c r="A173" s="43">
        <v>43989</v>
      </c>
      <c r="B173" s="44">
        <f t="shared" si="4"/>
        <v>1050</v>
      </c>
      <c r="C173" s="51"/>
      <c r="D173" s="46" t="s">
        <v>57</v>
      </c>
      <c r="E173" s="22">
        <v>207</v>
      </c>
      <c r="F173" s="58">
        <v>43989</v>
      </c>
      <c r="G173" s="19">
        <v>207</v>
      </c>
      <c r="H173" s="20">
        <f t="shared" si="0"/>
        <v>0</v>
      </c>
    </row>
    <row r="174" spans="1:8" ht="15.75" x14ac:dyDescent="0.25">
      <c r="A174" s="43">
        <v>43989</v>
      </c>
      <c r="B174" s="44">
        <f t="shared" si="4"/>
        <v>1051</v>
      </c>
      <c r="C174" s="51"/>
      <c r="D174" s="46" t="s">
        <v>57</v>
      </c>
      <c r="E174" s="22">
        <v>157</v>
      </c>
      <c r="F174" s="47">
        <v>43989</v>
      </c>
      <c r="G174" s="19">
        <v>156</v>
      </c>
      <c r="H174" s="68">
        <f t="shared" si="0"/>
        <v>1</v>
      </c>
    </row>
    <row r="175" spans="1:8" ht="15.75" x14ac:dyDescent="0.25">
      <c r="A175" s="43">
        <v>43989</v>
      </c>
      <c r="B175" s="44">
        <f t="shared" si="4"/>
        <v>1052</v>
      </c>
      <c r="C175" s="51"/>
      <c r="D175" s="46" t="s">
        <v>57</v>
      </c>
      <c r="E175" s="22">
        <v>109</v>
      </c>
      <c r="F175" s="58">
        <v>43989</v>
      </c>
      <c r="G175" s="19">
        <v>109</v>
      </c>
      <c r="H175" s="20">
        <f t="shared" si="0"/>
        <v>0</v>
      </c>
    </row>
    <row r="176" spans="1:8" ht="15.75" x14ac:dyDescent="0.25">
      <c r="A176" s="43">
        <v>43989</v>
      </c>
      <c r="B176" s="44">
        <f t="shared" si="4"/>
        <v>1053</v>
      </c>
      <c r="C176" s="51"/>
      <c r="D176" s="46" t="s">
        <v>57</v>
      </c>
      <c r="E176" s="22">
        <v>151</v>
      </c>
      <c r="F176" s="47">
        <v>43989</v>
      </c>
      <c r="G176" s="19">
        <v>150</v>
      </c>
      <c r="H176" s="68">
        <f t="shared" si="0"/>
        <v>1</v>
      </c>
    </row>
    <row r="177" spans="1:8" ht="15.75" x14ac:dyDescent="0.25">
      <c r="A177" s="43">
        <v>43989</v>
      </c>
      <c r="B177" s="44">
        <f t="shared" si="4"/>
        <v>1054</v>
      </c>
      <c r="C177" s="51"/>
      <c r="D177" s="46" t="s">
        <v>57</v>
      </c>
      <c r="E177" s="22">
        <v>55</v>
      </c>
      <c r="F177" s="58">
        <v>43989</v>
      </c>
      <c r="G177" s="19">
        <v>55</v>
      </c>
      <c r="H177" s="20">
        <f t="shared" si="0"/>
        <v>0</v>
      </c>
    </row>
    <row r="178" spans="1:8" ht="15.75" x14ac:dyDescent="0.25">
      <c r="A178" s="43">
        <v>43989</v>
      </c>
      <c r="B178" s="44">
        <f t="shared" si="4"/>
        <v>1055</v>
      </c>
      <c r="C178" s="51"/>
      <c r="D178" s="46" t="s">
        <v>57</v>
      </c>
      <c r="E178" s="22">
        <v>281</v>
      </c>
      <c r="F178" s="47">
        <v>43989</v>
      </c>
      <c r="G178" s="19">
        <v>281</v>
      </c>
      <c r="H178" s="20">
        <f t="shared" si="0"/>
        <v>0</v>
      </c>
    </row>
    <row r="179" spans="1:8" ht="15.75" x14ac:dyDescent="0.25">
      <c r="A179" s="43">
        <v>43989</v>
      </c>
      <c r="B179" s="44">
        <f t="shared" si="4"/>
        <v>1056</v>
      </c>
      <c r="C179" s="51"/>
      <c r="D179" s="46" t="s">
        <v>57</v>
      </c>
      <c r="E179" s="22">
        <v>109</v>
      </c>
      <c r="F179" s="58">
        <v>43989</v>
      </c>
      <c r="G179" s="19">
        <v>109</v>
      </c>
      <c r="H179" s="20">
        <f t="shared" si="0"/>
        <v>0</v>
      </c>
    </row>
    <row r="180" spans="1:8" ht="15.75" x14ac:dyDescent="0.25">
      <c r="A180" s="43">
        <v>43989</v>
      </c>
      <c r="B180" s="44">
        <f t="shared" si="4"/>
        <v>1057</v>
      </c>
      <c r="C180" s="51"/>
      <c r="D180" s="46" t="s">
        <v>57</v>
      </c>
      <c r="E180" s="22">
        <v>53</v>
      </c>
      <c r="F180" s="47">
        <v>43989</v>
      </c>
      <c r="G180" s="19">
        <v>53</v>
      </c>
      <c r="H180" s="20">
        <f t="shared" si="0"/>
        <v>0</v>
      </c>
    </row>
    <row r="181" spans="1:8" ht="15.75" x14ac:dyDescent="0.25">
      <c r="A181" s="43">
        <v>43989</v>
      </c>
      <c r="B181" s="44">
        <f t="shared" si="4"/>
        <v>1058</v>
      </c>
      <c r="C181" s="51"/>
      <c r="D181" s="46" t="s">
        <v>57</v>
      </c>
      <c r="E181" s="22">
        <v>49</v>
      </c>
      <c r="F181" s="58">
        <v>43989</v>
      </c>
      <c r="G181" s="19">
        <v>52</v>
      </c>
      <c r="H181" s="69">
        <f t="shared" si="0"/>
        <v>-3</v>
      </c>
    </row>
    <row r="182" spans="1:8" ht="15.75" x14ac:dyDescent="0.25">
      <c r="A182" s="43">
        <v>43989</v>
      </c>
      <c r="B182" s="44">
        <f t="shared" si="4"/>
        <v>1059</v>
      </c>
      <c r="C182" s="51"/>
      <c r="D182" s="46" t="s">
        <v>57</v>
      </c>
      <c r="E182" s="22">
        <v>169</v>
      </c>
      <c r="F182" s="47">
        <v>43989</v>
      </c>
      <c r="G182" s="19">
        <v>168</v>
      </c>
      <c r="H182" s="68">
        <f t="shared" si="0"/>
        <v>1</v>
      </c>
    </row>
    <row r="183" spans="1:8" ht="15.75" x14ac:dyDescent="0.25">
      <c r="A183" s="43">
        <v>43989</v>
      </c>
      <c r="B183" s="44">
        <f t="shared" si="4"/>
        <v>1060</v>
      </c>
      <c r="C183" s="51"/>
      <c r="D183" s="46" t="s">
        <v>57</v>
      </c>
      <c r="E183" s="22">
        <v>144</v>
      </c>
      <c r="F183" s="58">
        <v>43989</v>
      </c>
      <c r="G183" s="19">
        <v>144</v>
      </c>
      <c r="H183" s="20">
        <f t="shared" si="0"/>
        <v>0</v>
      </c>
    </row>
    <row r="184" spans="1:8" ht="15.75" x14ac:dyDescent="0.25">
      <c r="A184" s="43">
        <v>43989</v>
      </c>
      <c r="B184" s="44">
        <f t="shared" si="4"/>
        <v>1061</v>
      </c>
      <c r="C184" s="51"/>
      <c r="D184" s="46" t="s">
        <v>57</v>
      </c>
      <c r="E184" s="22">
        <v>102</v>
      </c>
      <c r="F184" s="47">
        <v>43989</v>
      </c>
      <c r="G184" s="19">
        <v>102</v>
      </c>
      <c r="H184" s="20">
        <f t="shared" si="0"/>
        <v>0</v>
      </c>
    </row>
    <row r="185" spans="1:8" ht="15.75" x14ac:dyDescent="0.25">
      <c r="A185" s="43">
        <v>43989</v>
      </c>
      <c r="B185" s="44">
        <f t="shared" si="4"/>
        <v>1062</v>
      </c>
      <c r="C185" s="51"/>
      <c r="D185" s="46" t="s">
        <v>57</v>
      </c>
      <c r="E185" s="22">
        <v>79</v>
      </c>
      <c r="F185" s="58">
        <v>43989</v>
      </c>
      <c r="G185" s="19">
        <v>78</v>
      </c>
      <c r="H185" s="68">
        <f t="shared" si="0"/>
        <v>1</v>
      </c>
    </row>
    <row r="186" spans="1:8" ht="15.75" x14ac:dyDescent="0.25">
      <c r="A186" s="43">
        <v>43989</v>
      </c>
      <c r="B186" s="44">
        <f t="shared" si="4"/>
        <v>1063</v>
      </c>
      <c r="C186" s="51"/>
      <c r="D186" s="46" t="s">
        <v>57</v>
      </c>
      <c r="E186" s="22">
        <v>314</v>
      </c>
      <c r="F186" s="47">
        <v>43989</v>
      </c>
      <c r="G186" s="19">
        <v>314</v>
      </c>
      <c r="H186" s="20">
        <f t="shared" si="0"/>
        <v>0</v>
      </c>
    </row>
    <row r="187" spans="1:8" ht="15.75" x14ac:dyDescent="0.25">
      <c r="A187" s="43">
        <v>43989</v>
      </c>
      <c r="B187" s="44">
        <f t="shared" si="4"/>
        <v>1064</v>
      </c>
      <c r="C187" s="51"/>
      <c r="D187" s="46" t="s">
        <v>57</v>
      </c>
      <c r="E187" s="22">
        <v>88</v>
      </c>
      <c r="F187" s="58">
        <v>43989</v>
      </c>
      <c r="G187" s="19">
        <v>88</v>
      </c>
      <c r="H187" s="20">
        <f t="shared" si="0"/>
        <v>0</v>
      </c>
    </row>
    <row r="188" spans="1:8" ht="15.75" x14ac:dyDescent="0.25">
      <c r="A188" s="43">
        <v>43989</v>
      </c>
      <c r="B188" s="44">
        <f t="shared" si="4"/>
        <v>1065</v>
      </c>
      <c r="C188" s="51"/>
      <c r="D188" s="46" t="s">
        <v>57</v>
      </c>
      <c r="E188" s="22">
        <v>59</v>
      </c>
      <c r="F188" s="47">
        <v>43989</v>
      </c>
      <c r="G188" s="19">
        <v>56</v>
      </c>
      <c r="H188" s="68">
        <f t="shared" si="0"/>
        <v>3</v>
      </c>
    </row>
    <row r="189" spans="1:8" ht="15.75" x14ac:dyDescent="0.25">
      <c r="A189" s="43">
        <v>43989</v>
      </c>
      <c r="B189" s="44">
        <f t="shared" si="4"/>
        <v>1066</v>
      </c>
      <c r="C189" s="51"/>
      <c r="D189" s="46" t="s">
        <v>57</v>
      </c>
      <c r="E189" s="22">
        <v>150</v>
      </c>
      <c r="F189" s="58">
        <v>43989</v>
      </c>
      <c r="G189" s="19">
        <v>150</v>
      </c>
      <c r="H189" s="20">
        <f t="shared" si="0"/>
        <v>0</v>
      </c>
    </row>
    <row r="190" spans="1:8" ht="15.75" x14ac:dyDescent="0.25">
      <c r="A190" s="43">
        <v>43989</v>
      </c>
      <c r="B190" s="44">
        <f t="shared" si="4"/>
        <v>1067</v>
      </c>
      <c r="C190" s="51"/>
      <c r="D190" s="46" t="s">
        <v>57</v>
      </c>
      <c r="E190" s="22">
        <v>158</v>
      </c>
      <c r="F190" s="47">
        <v>43989</v>
      </c>
      <c r="G190" s="19">
        <v>158</v>
      </c>
      <c r="H190" s="20">
        <f t="shared" si="0"/>
        <v>0</v>
      </c>
    </row>
    <row r="191" spans="1:8" ht="15.75" x14ac:dyDescent="0.25">
      <c r="A191" s="43">
        <v>43989</v>
      </c>
      <c r="B191" s="44">
        <f t="shared" si="4"/>
        <v>1068</v>
      </c>
      <c r="C191" s="51"/>
      <c r="D191" s="46" t="s">
        <v>57</v>
      </c>
      <c r="E191" s="22">
        <v>54</v>
      </c>
      <c r="F191" s="58">
        <v>43989</v>
      </c>
      <c r="G191" s="19">
        <v>54</v>
      </c>
      <c r="H191" s="20">
        <f t="shared" si="0"/>
        <v>0</v>
      </c>
    </row>
    <row r="192" spans="1:8" ht="15.75" x14ac:dyDescent="0.25">
      <c r="A192" s="43">
        <v>43989</v>
      </c>
      <c r="B192" s="44">
        <f t="shared" si="4"/>
        <v>1069</v>
      </c>
      <c r="C192" s="51"/>
      <c r="D192" s="46" t="s">
        <v>57</v>
      </c>
      <c r="E192" s="22">
        <v>206</v>
      </c>
      <c r="F192" s="47">
        <v>43989</v>
      </c>
      <c r="G192" s="19">
        <v>206</v>
      </c>
      <c r="H192" s="20">
        <f t="shared" si="0"/>
        <v>0</v>
      </c>
    </row>
    <row r="193" spans="1:8" ht="15.75" x14ac:dyDescent="0.25">
      <c r="A193" s="43">
        <v>43989</v>
      </c>
      <c r="B193" s="44">
        <f t="shared" si="4"/>
        <v>1070</v>
      </c>
      <c r="C193" s="51"/>
      <c r="D193" s="46" t="s">
        <v>57</v>
      </c>
      <c r="E193" s="22">
        <v>211</v>
      </c>
      <c r="F193" s="58">
        <v>43989</v>
      </c>
      <c r="G193" s="19">
        <v>211</v>
      </c>
      <c r="H193" s="20">
        <f t="shared" si="0"/>
        <v>0</v>
      </c>
    </row>
    <row r="194" spans="1:8" ht="15.75" x14ac:dyDescent="0.25">
      <c r="A194" s="43">
        <v>43989</v>
      </c>
      <c r="B194" s="44">
        <f t="shared" si="4"/>
        <v>1071</v>
      </c>
      <c r="C194" s="51"/>
      <c r="D194" s="46" t="s">
        <v>57</v>
      </c>
      <c r="E194" s="22">
        <v>110</v>
      </c>
      <c r="F194" s="47">
        <v>43989</v>
      </c>
      <c r="G194" s="19">
        <v>107</v>
      </c>
      <c r="H194" s="68">
        <f t="shared" si="0"/>
        <v>3</v>
      </c>
    </row>
    <row r="195" spans="1:8" ht="15.75" x14ac:dyDescent="0.25">
      <c r="A195" s="43">
        <v>43989</v>
      </c>
      <c r="B195" s="44">
        <f t="shared" si="4"/>
        <v>1072</v>
      </c>
      <c r="C195" s="51"/>
      <c r="D195" s="46" t="s">
        <v>57</v>
      </c>
      <c r="E195" s="22">
        <v>100</v>
      </c>
      <c r="F195" s="58">
        <v>43989</v>
      </c>
      <c r="G195" s="19">
        <v>100</v>
      </c>
      <c r="H195" s="20">
        <f t="shared" si="0"/>
        <v>0</v>
      </c>
    </row>
    <row r="196" spans="1:8" ht="15.75" x14ac:dyDescent="0.25">
      <c r="A196" s="43">
        <v>43989</v>
      </c>
      <c r="B196" s="44">
        <f t="shared" si="4"/>
        <v>1073</v>
      </c>
      <c r="C196" s="51"/>
      <c r="D196" s="46" t="s">
        <v>57</v>
      </c>
      <c r="E196" s="22">
        <v>368</v>
      </c>
      <c r="F196" s="47">
        <v>43989</v>
      </c>
      <c r="G196" s="19">
        <v>364</v>
      </c>
      <c r="H196" s="68">
        <f t="shared" si="0"/>
        <v>4</v>
      </c>
    </row>
    <row r="197" spans="1:8" ht="15.75" x14ac:dyDescent="0.25">
      <c r="A197" s="43">
        <v>43989</v>
      </c>
      <c r="B197" s="44">
        <f t="shared" si="4"/>
        <v>1074</v>
      </c>
      <c r="C197" s="51"/>
      <c r="D197" s="46" t="s">
        <v>57</v>
      </c>
      <c r="E197" s="22">
        <v>125</v>
      </c>
      <c r="F197" s="58">
        <v>43989</v>
      </c>
      <c r="G197" s="19">
        <v>124</v>
      </c>
      <c r="H197" s="68">
        <f t="shared" si="0"/>
        <v>1</v>
      </c>
    </row>
    <row r="198" spans="1:8" ht="15.75" x14ac:dyDescent="0.25">
      <c r="A198" s="43">
        <v>43989</v>
      </c>
      <c r="B198" s="44">
        <f t="shared" si="4"/>
        <v>1075</v>
      </c>
      <c r="C198" s="51"/>
      <c r="D198" s="46" t="s">
        <v>57</v>
      </c>
      <c r="E198" s="22">
        <v>285</v>
      </c>
      <c r="F198" s="47">
        <v>43989</v>
      </c>
      <c r="G198" s="19">
        <v>285</v>
      </c>
      <c r="H198" s="20">
        <f t="shared" si="0"/>
        <v>0</v>
      </c>
    </row>
    <row r="199" spans="1:8" ht="15.75" x14ac:dyDescent="0.25">
      <c r="A199" s="43">
        <v>43989</v>
      </c>
      <c r="B199" s="44">
        <f t="shared" si="4"/>
        <v>1076</v>
      </c>
      <c r="C199" s="51"/>
      <c r="D199" s="46" t="s">
        <v>57</v>
      </c>
      <c r="E199" s="22">
        <v>159</v>
      </c>
      <c r="F199" s="58">
        <v>43989</v>
      </c>
      <c r="G199" s="19">
        <v>158</v>
      </c>
      <c r="H199" s="68">
        <f t="shared" si="0"/>
        <v>1</v>
      </c>
    </row>
    <row r="200" spans="1:8" ht="15.75" x14ac:dyDescent="0.25">
      <c r="A200" s="43">
        <v>43989</v>
      </c>
      <c r="B200" s="44">
        <f t="shared" si="4"/>
        <v>1077</v>
      </c>
      <c r="C200" s="51"/>
      <c r="D200" s="46" t="s">
        <v>57</v>
      </c>
      <c r="E200" s="22">
        <v>73</v>
      </c>
      <c r="F200" s="47">
        <v>43989</v>
      </c>
      <c r="G200" s="19">
        <v>73</v>
      </c>
      <c r="H200" s="20">
        <f t="shared" si="0"/>
        <v>0</v>
      </c>
    </row>
    <row r="201" spans="1:8" ht="15.75" x14ac:dyDescent="0.25">
      <c r="A201" s="43">
        <v>43989</v>
      </c>
      <c r="B201" s="44">
        <f t="shared" ref="B201:B264" si="5">B200+1</f>
        <v>1078</v>
      </c>
      <c r="C201" s="51"/>
      <c r="D201" s="46" t="s">
        <v>57</v>
      </c>
      <c r="E201" s="22">
        <v>109</v>
      </c>
      <c r="F201" s="58">
        <v>43989</v>
      </c>
      <c r="G201" s="19">
        <v>109</v>
      </c>
      <c r="H201" s="20">
        <f t="shared" si="0"/>
        <v>0</v>
      </c>
    </row>
    <row r="202" spans="1:8" ht="15.75" x14ac:dyDescent="0.25">
      <c r="A202" s="43">
        <v>43989</v>
      </c>
      <c r="B202" s="44">
        <f t="shared" si="5"/>
        <v>1079</v>
      </c>
      <c r="C202" s="51"/>
      <c r="D202" s="46" t="s">
        <v>92</v>
      </c>
      <c r="E202" s="22">
        <v>57</v>
      </c>
      <c r="F202" s="47">
        <v>43989</v>
      </c>
      <c r="G202" s="19">
        <v>57</v>
      </c>
      <c r="H202" s="20">
        <f t="shared" si="0"/>
        <v>0</v>
      </c>
    </row>
    <row r="203" spans="1:8" ht="15.75" x14ac:dyDescent="0.25">
      <c r="A203" s="43">
        <v>43989</v>
      </c>
      <c r="B203" s="44">
        <f t="shared" si="5"/>
        <v>1080</v>
      </c>
      <c r="C203" s="51"/>
      <c r="D203" s="46" t="s">
        <v>91</v>
      </c>
      <c r="E203" s="22">
        <v>426</v>
      </c>
      <c r="F203" s="58">
        <v>43989</v>
      </c>
      <c r="G203" s="19">
        <v>426</v>
      </c>
      <c r="H203" s="20">
        <f t="shared" si="0"/>
        <v>0</v>
      </c>
    </row>
    <row r="204" spans="1:8" ht="15.75" x14ac:dyDescent="0.25">
      <c r="A204" s="43">
        <v>43989</v>
      </c>
      <c r="B204" s="44">
        <f t="shared" si="5"/>
        <v>1081</v>
      </c>
      <c r="C204" s="51"/>
      <c r="D204" s="46" t="s">
        <v>57</v>
      </c>
      <c r="E204" s="22">
        <v>233</v>
      </c>
      <c r="F204" s="47">
        <v>43989</v>
      </c>
      <c r="G204" s="19">
        <v>233</v>
      </c>
      <c r="H204" s="20">
        <f t="shared" si="0"/>
        <v>0</v>
      </c>
    </row>
    <row r="205" spans="1:8" ht="15.75" x14ac:dyDescent="0.25">
      <c r="A205" s="43">
        <v>43989</v>
      </c>
      <c r="B205" s="44">
        <f t="shared" si="5"/>
        <v>1082</v>
      </c>
      <c r="C205" s="51"/>
      <c r="D205" s="46" t="s">
        <v>57</v>
      </c>
      <c r="E205" s="22">
        <v>145</v>
      </c>
      <c r="F205" s="58">
        <v>43989</v>
      </c>
      <c r="G205" s="19">
        <v>145</v>
      </c>
      <c r="H205" s="20">
        <f t="shared" si="0"/>
        <v>0</v>
      </c>
    </row>
    <row r="206" spans="1:8" ht="15.75" x14ac:dyDescent="0.25">
      <c r="A206" s="43">
        <v>43989</v>
      </c>
      <c r="B206" s="44">
        <f t="shared" si="5"/>
        <v>1083</v>
      </c>
      <c r="C206" s="51"/>
      <c r="D206" s="46" t="s">
        <v>57</v>
      </c>
      <c r="E206" s="22">
        <v>56</v>
      </c>
      <c r="F206" s="47">
        <v>43989</v>
      </c>
      <c r="G206" s="19">
        <v>56</v>
      </c>
      <c r="H206" s="20">
        <f t="shared" si="0"/>
        <v>0</v>
      </c>
    </row>
    <row r="207" spans="1:8" ht="15.75" x14ac:dyDescent="0.25">
      <c r="A207" s="43">
        <v>43989</v>
      </c>
      <c r="B207" s="44">
        <f t="shared" si="5"/>
        <v>1084</v>
      </c>
      <c r="C207" s="51"/>
      <c r="D207" s="46" t="s">
        <v>57</v>
      </c>
      <c r="E207" s="22">
        <v>268</v>
      </c>
      <c r="F207" s="58">
        <v>43989</v>
      </c>
      <c r="G207" s="19">
        <v>268</v>
      </c>
      <c r="H207" s="20">
        <f t="shared" si="0"/>
        <v>0</v>
      </c>
    </row>
    <row r="208" spans="1:8" ht="15.75" x14ac:dyDescent="0.25">
      <c r="A208" s="43">
        <v>43989</v>
      </c>
      <c r="B208" s="44">
        <f t="shared" si="5"/>
        <v>1085</v>
      </c>
      <c r="C208" s="51"/>
      <c r="D208" s="46" t="s">
        <v>57</v>
      </c>
      <c r="E208" s="22">
        <v>183</v>
      </c>
      <c r="F208" s="47">
        <v>43989</v>
      </c>
      <c r="G208" s="19">
        <v>173</v>
      </c>
      <c r="H208" s="68">
        <f t="shared" si="0"/>
        <v>10</v>
      </c>
    </row>
    <row r="209" spans="1:8" ht="15.75" x14ac:dyDescent="0.25">
      <c r="A209" s="43">
        <v>43989</v>
      </c>
      <c r="B209" s="44">
        <f t="shared" si="5"/>
        <v>1086</v>
      </c>
      <c r="C209" s="51"/>
      <c r="D209" s="46" t="s">
        <v>57</v>
      </c>
      <c r="E209" s="22">
        <v>301</v>
      </c>
      <c r="F209" s="58">
        <v>43989</v>
      </c>
      <c r="G209" s="19">
        <v>301</v>
      </c>
      <c r="H209" s="20">
        <f t="shared" si="0"/>
        <v>0</v>
      </c>
    </row>
    <row r="210" spans="1:8" ht="15.75" x14ac:dyDescent="0.25">
      <c r="A210" s="43">
        <v>43989</v>
      </c>
      <c r="B210" s="44">
        <f t="shared" si="5"/>
        <v>1087</v>
      </c>
      <c r="C210" s="51"/>
      <c r="D210" s="46" t="s">
        <v>57</v>
      </c>
      <c r="E210" s="22">
        <v>71</v>
      </c>
      <c r="F210" s="47">
        <v>43989</v>
      </c>
      <c r="G210" s="19">
        <v>71</v>
      </c>
      <c r="H210" s="20">
        <f t="shared" si="0"/>
        <v>0</v>
      </c>
    </row>
    <row r="211" spans="1:8" ht="15.75" x14ac:dyDescent="0.25">
      <c r="A211" s="43">
        <v>43989</v>
      </c>
      <c r="B211" s="44">
        <f t="shared" si="5"/>
        <v>1088</v>
      </c>
      <c r="C211" s="51"/>
      <c r="D211" s="46" t="s">
        <v>57</v>
      </c>
      <c r="E211" s="22">
        <v>39</v>
      </c>
      <c r="F211" s="58">
        <v>43989</v>
      </c>
      <c r="G211" s="19">
        <v>39</v>
      </c>
      <c r="H211" s="20">
        <f t="shared" si="0"/>
        <v>0</v>
      </c>
    </row>
    <row r="212" spans="1:8" ht="15.75" x14ac:dyDescent="0.25">
      <c r="A212" s="43">
        <v>43989</v>
      </c>
      <c r="B212" s="44">
        <f t="shared" si="5"/>
        <v>1089</v>
      </c>
      <c r="C212" s="51"/>
      <c r="D212" s="46" t="s">
        <v>57</v>
      </c>
      <c r="E212" s="22">
        <v>100</v>
      </c>
      <c r="F212" s="47">
        <v>43989</v>
      </c>
      <c r="G212" s="19">
        <v>100</v>
      </c>
      <c r="H212" s="20">
        <f t="shared" si="0"/>
        <v>0</v>
      </c>
    </row>
    <row r="213" spans="1:8" ht="15.75" x14ac:dyDescent="0.25">
      <c r="A213" s="43">
        <v>43989</v>
      </c>
      <c r="B213" s="44">
        <f t="shared" si="5"/>
        <v>1090</v>
      </c>
      <c r="C213" s="51"/>
      <c r="D213" s="46" t="s">
        <v>57</v>
      </c>
      <c r="E213" s="22">
        <v>25</v>
      </c>
      <c r="F213" s="58">
        <v>43989</v>
      </c>
      <c r="G213" s="19">
        <v>25</v>
      </c>
      <c r="H213" s="20">
        <f t="shared" si="0"/>
        <v>0</v>
      </c>
    </row>
    <row r="214" spans="1:8" ht="15.75" x14ac:dyDescent="0.25">
      <c r="A214" s="43">
        <v>43989</v>
      </c>
      <c r="B214" s="44">
        <f t="shared" si="5"/>
        <v>1091</v>
      </c>
      <c r="C214" s="51"/>
      <c r="D214" s="46" t="s">
        <v>57</v>
      </c>
      <c r="E214" s="22">
        <v>62</v>
      </c>
      <c r="F214" s="47">
        <v>43989</v>
      </c>
      <c r="G214" s="19">
        <v>61</v>
      </c>
      <c r="H214" s="68">
        <f t="shared" si="0"/>
        <v>1</v>
      </c>
    </row>
    <row r="215" spans="1:8" ht="15.75" x14ac:dyDescent="0.25">
      <c r="A215" s="43">
        <v>43989</v>
      </c>
      <c r="B215" s="44">
        <f t="shared" si="5"/>
        <v>1092</v>
      </c>
      <c r="C215" s="51"/>
      <c r="D215" s="46" t="s">
        <v>57</v>
      </c>
      <c r="E215" s="22">
        <v>62</v>
      </c>
      <c r="F215" s="58">
        <v>43989</v>
      </c>
      <c r="G215" s="19">
        <v>62</v>
      </c>
      <c r="H215" s="20">
        <f t="shared" si="0"/>
        <v>0</v>
      </c>
    </row>
    <row r="216" spans="1:8" ht="15.75" x14ac:dyDescent="0.25">
      <c r="A216" s="43">
        <v>43989</v>
      </c>
      <c r="B216" s="44">
        <f t="shared" si="5"/>
        <v>1093</v>
      </c>
      <c r="C216" s="51"/>
      <c r="D216" s="46" t="s">
        <v>57</v>
      </c>
      <c r="E216" s="22">
        <v>58</v>
      </c>
      <c r="F216" s="47">
        <v>43989</v>
      </c>
      <c r="G216" s="19">
        <v>58</v>
      </c>
      <c r="H216" s="20">
        <f t="shared" si="0"/>
        <v>0</v>
      </c>
    </row>
    <row r="217" spans="1:8" ht="15.75" x14ac:dyDescent="0.25">
      <c r="A217" s="43">
        <v>43989</v>
      </c>
      <c r="B217" s="44">
        <f t="shared" si="5"/>
        <v>1094</v>
      </c>
      <c r="C217" s="51"/>
      <c r="D217" s="46" t="s">
        <v>57</v>
      </c>
      <c r="E217" s="22">
        <v>64</v>
      </c>
      <c r="F217" s="58">
        <v>43989</v>
      </c>
      <c r="G217" s="19">
        <v>64</v>
      </c>
      <c r="H217" s="20">
        <f t="shared" si="0"/>
        <v>0</v>
      </c>
    </row>
    <row r="218" spans="1:8" ht="15.75" x14ac:dyDescent="0.25">
      <c r="A218" s="43">
        <v>43989</v>
      </c>
      <c r="B218" s="44">
        <f t="shared" si="5"/>
        <v>1095</v>
      </c>
      <c r="C218" s="51"/>
      <c r="D218" s="46" t="s">
        <v>57</v>
      </c>
      <c r="E218" s="22">
        <v>177</v>
      </c>
      <c r="F218" s="47">
        <v>43989</v>
      </c>
      <c r="G218" s="19">
        <v>177</v>
      </c>
      <c r="H218" s="20">
        <f t="shared" si="0"/>
        <v>0</v>
      </c>
    </row>
    <row r="219" spans="1:8" ht="15.75" x14ac:dyDescent="0.25">
      <c r="A219" s="43">
        <v>43989</v>
      </c>
      <c r="B219" s="44">
        <f t="shared" si="5"/>
        <v>1096</v>
      </c>
      <c r="C219" s="51"/>
      <c r="D219" s="46" t="s">
        <v>57</v>
      </c>
      <c r="E219" s="22">
        <v>36</v>
      </c>
      <c r="F219" s="58">
        <v>43989</v>
      </c>
      <c r="G219" s="19">
        <v>36</v>
      </c>
      <c r="H219" s="20">
        <f t="shared" si="0"/>
        <v>0</v>
      </c>
    </row>
    <row r="220" spans="1:8" ht="15.75" x14ac:dyDescent="0.25">
      <c r="A220" s="43">
        <v>43989</v>
      </c>
      <c r="B220" s="44">
        <f t="shared" si="5"/>
        <v>1097</v>
      </c>
      <c r="C220" s="51"/>
      <c r="D220" s="46" t="s">
        <v>57</v>
      </c>
      <c r="E220" s="22">
        <v>65</v>
      </c>
      <c r="F220" s="47">
        <v>43989</v>
      </c>
      <c r="G220" s="19">
        <v>65</v>
      </c>
      <c r="H220" s="20">
        <f t="shared" si="0"/>
        <v>0</v>
      </c>
    </row>
    <row r="221" spans="1:8" ht="15.75" x14ac:dyDescent="0.25">
      <c r="A221" s="43">
        <v>43989</v>
      </c>
      <c r="B221" s="44">
        <f t="shared" si="5"/>
        <v>1098</v>
      </c>
      <c r="C221" s="51"/>
      <c r="D221" s="46" t="s">
        <v>57</v>
      </c>
      <c r="E221" s="22">
        <v>67</v>
      </c>
      <c r="F221" s="58">
        <v>43989</v>
      </c>
      <c r="G221" s="19">
        <v>67</v>
      </c>
      <c r="H221" s="20">
        <f t="shared" si="0"/>
        <v>0</v>
      </c>
    </row>
    <row r="222" spans="1:8" ht="15.75" x14ac:dyDescent="0.25">
      <c r="A222" s="43">
        <v>43989</v>
      </c>
      <c r="B222" s="44">
        <f t="shared" si="5"/>
        <v>1099</v>
      </c>
      <c r="C222" s="51"/>
      <c r="D222" s="46" t="s">
        <v>57</v>
      </c>
      <c r="E222" s="22">
        <v>135</v>
      </c>
      <c r="F222" s="47">
        <v>43989</v>
      </c>
      <c r="G222" s="19">
        <v>135</v>
      </c>
      <c r="H222" s="20">
        <f t="shared" si="0"/>
        <v>0</v>
      </c>
    </row>
    <row r="223" spans="1:8" ht="15.75" x14ac:dyDescent="0.25">
      <c r="A223" s="43">
        <v>43989</v>
      </c>
      <c r="B223" s="44">
        <f t="shared" si="5"/>
        <v>1100</v>
      </c>
      <c r="C223" s="51"/>
      <c r="D223" s="46" t="s">
        <v>57</v>
      </c>
      <c r="E223" s="22">
        <v>99</v>
      </c>
      <c r="F223" s="58">
        <v>43989</v>
      </c>
      <c r="G223" s="19">
        <v>99</v>
      </c>
      <c r="H223" s="20">
        <f t="shared" si="0"/>
        <v>0</v>
      </c>
    </row>
    <row r="224" spans="1:8" ht="15.75" x14ac:dyDescent="0.25">
      <c r="A224" s="43">
        <v>43989</v>
      </c>
      <c r="B224" s="44">
        <f t="shared" si="5"/>
        <v>1101</v>
      </c>
      <c r="C224" s="51"/>
      <c r="D224" s="46" t="s">
        <v>57</v>
      </c>
      <c r="E224" s="22">
        <v>68</v>
      </c>
      <c r="F224" s="47">
        <v>43989</v>
      </c>
      <c r="G224" s="19">
        <v>68</v>
      </c>
      <c r="H224" s="20">
        <f t="shared" si="0"/>
        <v>0</v>
      </c>
    </row>
    <row r="225" spans="1:8" ht="15.75" x14ac:dyDescent="0.25">
      <c r="A225" s="43">
        <v>43989</v>
      </c>
      <c r="B225" s="44">
        <f t="shared" si="5"/>
        <v>1102</v>
      </c>
      <c r="C225" s="51"/>
      <c r="D225" s="46" t="s">
        <v>57</v>
      </c>
      <c r="E225" s="22">
        <v>366</v>
      </c>
      <c r="F225" s="58">
        <v>43989</v>
      </c>
      <c r="G225" s="19">
        <v>366</v>
      </c>
      <c r="H225" s="20">
        <f t="shared" si="0"/>
        <v>0</v>
      </c>
    </row>
    <row r="226" spans="1:8" ht="15.75" x14ac:dyDescent="0.25">
      <c r="A226" s="43">
        <v>43989</v>
      </c>
      <c r="B226" s="44">
        <f t="shared" si="5"/>
        <v>1103</v>
      </c>
      <c r="C226" s="51"/>
      <c r="D226" s="46" t="s">
        <v>57</v>
      </c>
      <c r="E226" s="22">
        <v>114</v>
      </c>
      <c r="F226" s="47">
        <v>43989</v>
      </c>
      <c r="G226" s="19">
        <v>114</v>
      </c>
      <c r="H226" s="20">
        <f t="shared" si="0"/>
        <v>0</v>
      </c>
    </row>
    <row r="227" spans="1:8" ht="15.75" x14ac:dyDescent="0.25">
      <c r="A227" s="43">
        <v>43989</v>
      </c>
      <c r="B227" s="44">
        <f t="shared" si="5"/>
        <v>1104</v>
      </c>
      <c r="C227" s="51"/>
      <c r="D227" s="46" t="s">
        <v>57</v>
      </c>
      <c r="E227" s="22">
        <v>212</v>
      </c>
      <c r="F227" s="58">
        <v>43989</v>
      </c>
      <c r="G227" s="19">
        <v>212</v>
      </c>
      <c r="H227" s="20">
        <f t="shared" si="0"/>
        <v>0</v>
      </c>
    </row>
    <row r="228" spans="1:8" ht="15.75" x14ac:dyDescent="0.25">
      <c r="A228" s="43">
        <v>43989</v>
      </c>
      <c r="B228" s="44">
        <f t="shared" si="5"/>
        <v>1105</v>
      </c>
      <c r="C228" s="51"/>
      <c r="D228" s="46" t="s">
        <v>57</v>
      </c>
      <c r="E228" s="22">
        <v>32</v>
      </c>
      <c r="F228" s="47">
        <v>43989</v>
      </c>
      <c r="G228" s="19">
        <v>32</v>
      </c>
      <c r="H228" s="20">
        <f t="shared" si="0"/>
        <v>0</v>
      </c>
    </row>
    <row r="229" spans="1:8" ht="15.75" x14ac:dyDescent="0.25">
      <c r="A229" s="43">
        <v>43989</v>
      </c>
      <c r="B229" s="44">
        <f t="shared" si="5"/>
        <v>1106</v>
      </c>
      <c r="C229" s="51"/>
      <c r="D229" s="46" t="s">
        <v>57</v>
      </c>
      <c r="E229" s="22">
        <v>39</v>
      </c>
      <c r="F229" s="58">
        <v>43989</v>
      </c>
      <c r="G229" s="19">
        <v>39</v>
      </c>
      <c r="H229" s="20">
        <f t="shared" si="0"/>
        <v>0</v>
      </c>
    </row>
    <row r="230" spans="1:8" ht="15.75" x14ac:dyDescent="0.25">
      <c r="A230" s="43">
        <v>43989</v>
      </c>
      <c r="B230" s="44">
        <f t="shared" si="5"/>
        <v>1107</v>
      </c>
      <c r="C230" s="51"/>
      <c r="D230" s="46" t="s">
        <v>57</v>
      </c>
      <c r="E230" s="22">
        <v>53</v>
      </c>
      <c r="F230" s="47">
        <v>43989</v>
      </c>
      <c r="G230" s="19">
        <v>53</v>
      </c>
      <c r="H230" s="20">
        <f t="shared" si="0"/>
        <v>0</v>
      </c>
    </row>
    <row r="231" spans="1:8" ht="15.75" x14ac:dyDescent="0.25">
      <c r="A231" s="43">
        <v>43989</v>
      </c>
      <c r="B231" s="44">
        <f t="shared" si="5"/>
        <v>1108</v>
      </c>
      <c r="C231" s="51"/>
      <c r="D231" s="46" t="s">
        <v>57</v>
      </c>
      <c r="E231" s="22">
        <v>31</v>
      </c>
      <c r="F231" s="58">
        <v>43989</v>
      </c>
      <c r="G231" s="19">
        <v>31</v>
      </c>
      <c r="H231" s="20">
        <f t="shared" si="0"/>
        <v>0</v>
      </c>
    </row>
    <row r="232" spans="1:8" ht="15.75" x14ac:dyDescent="0.25">
      <c r="A232" s="43">
        <v>43989</v>
      </c>
      <c r="B232" s="44">
        <f t="shared" si="5"/>
        <v>1109</v>
      </c>
      <c r="C232" s="51"/>
      <c r="D232" s="46" t="s">
        <v>57</v>
      </c>
      <c r="E232" s="22">
        <v>103</v>
      </c>
      <c r="F232" s="47">
        <v>43989</v>
      </c>
      <c r="G232" s="19">
        <v>102</v>
      </c>
      <c r="H232" s="68">
        <f t="shared" si="0"/>
        <v>1</v>
      </c>
    </row>
    <row r="233" spans="1:8" ht="15.75" x14ac:dyDescent="0.25">
      <c r="A233" s="43">
        <v>43989</v>
      </c>
      <c r="B233" s="44">
        <f t="shared" si="5"/>
        <v>1110</v>
      </c>
      <c r="C233" s="51"/>
      <c r="D233" s="46" t="s">
        <v>57</v>
      </c>
      <c r="E233" s="22">
        <v>183</v>
      </c>
      <c r="F233" s="58">
        <v>43989</v>
      </c>
      <c r="G233" s="19">
        <v>183</v>
      </c>
      <c r="H233" s="20">
        <f t="shared" si="0"/>
        <v>0</v>
      </c>
    </row>
    <row r="234" spans="1:8" ht="15.75" x14ac:dyDescent="0.25">
      <c r="A234" s="43">
        <v>43989</v>
      </c>
      <c r="B234" s="44">
        <f t="shared" si="5"/>
        <v>1111</v>
      </c>
      <c r="C234" s="51"/>
      <c r="D234" s="46" t="s">
        <v>57</v>
      </c>
      <c r="E234" s="22">
        <v>97</v>
      </c>
      <c r="F234" s="47">
        <v>43989</v>
      </c>
      <c r="G234" s="19">
        <v>96</v>
      </c>
      <c r="H234" s="68">
        <f t="shared" si="0"/>
        <v>1</v>
      </c>
    </row>
    <row r="235" spans="1:8" ht="15.75" x14ac:dyDescent="0.25">
      <c r="A235" s="43">
        <v>43989</v>
      </c>
      <c r="B235" s="44">
        <f t="shared" si="5"/>
        <v>1112</v>
      </c>
      <c r="C235" s="51"/>
      <c r="D235" s="46" t="s">
        <v>57</v>
      </c>
      <c r="E235" s="22">
        <v>107</v>
      </c>
      <c r="F235" s="58">
        <v>43989</v>
      </c>
      <c r="G235" s="19">
        <v>107</v>
      </c>
      <c r="H235" s="20">
        <f t="shared" si="0"/>
        <v>0</v>
      </c>
    </row>
    <row r="236" spans="1:8" ht="15.75" x14ac:dyDescent="0.25">
      <c r="A236" s="43">
        <v>43989</v>
      </c>
      <c r="B236" s="44">
        <f t="shared" si="5"/>
        <v>1113</v>
      </c>
      <c r="C236" s="51"/>
      <c r="D236" s="46" t="s">
        <v>57</v>
      </c>
      <c r="E236" s="22">
        <v>411</v>
      </c>
      <c r="F236" s="47">
        <v>43989</v>
      </c>
      <c r="G236" s="19">
        <v>411</v>
      </c>
      <c r="H236" s="20">
        <f t="shared" si="0"/>
        <v>0</v>
      </c>
    </row>
    <row r="237" spans="1:8" ht="15.75" x14ac:dyDescent="0.25">
      <c r="A237" s="43">
        <v>43989</v>
      </c>
      <c r="B237" s="44">
        <f t="shared" si="5"/>
        <v>1114</v>
      </c>
      <c r="C237" s="51"/>
      <c r="D237" s="46" t="s">
        <v>57</v>
      </c>
      <c r="E237" s="22">
        <v>55</v>
      </c>
      <c r="F237" s="58">
        <v>43989</v>
      </c>
      <c r="G237" s="19">
        <v>55</v>
      </c>
      <c r="H237" s="20">
        <f t="shared" si="0"/>
        <v>0</v>
      </c>
    </row>
    <row r="238" spans="1:8" ht="15.75" x14ac:dyDescent="0.25">
      <c r="A238" s="43">
        <v>43989</v>
      </c>
      <c r="B238" s="44">
        <f t="shared" si="5"/>
        <v>1115</v>
      </c>
      <c r="C238" s="51"/>
      <c r="D238" s="46" t="s">
        <v>57</v>
      </c>
      <c r="E238" s="22">
        <v>162</v>
      </c>
      <c r="F238" s="47">
        <v>43989</v>
      </c>
      <c r="G238" s="19">
        <v>162</v>
      </c>
      <c r="H238" s="20">
        <f t="shared" si="0"/>
        <v>0</v>
      </c>
    </row>
    <row r="239" spans="1:8" ht="15.75" x14ac:dyDescent="0.25">
      <c r="A239" s="43">
        <v>43989</v>
      </c>
      <c r="B239" s="44">
        <f t="shared" si="5"/>
        <v>1116</v>
      </c>
      <c r="C239" s="51"/>
      <c r="D239" s="46" t="s">
        <v>57</v>
      </c>
      <c r="E239" s="22">
        <v>289</v>
      </c>
      <c r="F239" s="58">
        <v>43989</v>
      </c>
      <c r="G239" s="19">
        <v>289</v>
      </c>
      <c r="H239" s="20">
        <f t="shared" si="0"/>
        <v>0</v>
      </c>
    </row>
    <row r="240" spans="1:8" ht="15.75" x14ac:dyDescent="0.25">
      <c r="A240" s="43">
        <v>43989</v>
      </c>
      <c r="B240" s="44">
        <f t="shared" si="5"/>
        <v>1117</v>
      </c>
      <c r="C240" s="51"/>
      <c r="D240" s="46" t="s">
        <v>57</v>
      </c>
      <c r="E240" s="22">
        <v>457</v>
      </c>
      <c r="F240" s="47">
        <v>43989</v>
      </c>
      <c r="G240" s="19">
        <v>458</v>
      </c>
      <c r="H240" s="69">
        <f t="shared" si="0"/>
        <v>-1</v>
      </c>
    </row>
    <row r="241" spans="1:8" ht="15.75" x14ac:dyDescent="0.25">
      <c r="A241" s="43">
        <v>43989</v>
      </c>
      <c r="B241" s="44">
        <f t="shared" si="5"/>
        <v>1118</v>
      </c>
      <c r="C241" s="51"/>
      <c r="D241" s="46" t="s">
        <v>57</v>
      </c>
      <c r="E241" s="22">
        <v>56</v>
      </c>
      <c r="F241" s="58">
        <v>43989</v>
      </c>
      <c r="G241" s="19">
        <v>56</v>
      </c>
      <c r="H241" s="20">
        <f t="shared" si="0"/>
        <v>0</v>
      </c>
    </row>
    <row r="242" spans="1:8" ht="15.75" x14ac:dyDescent="0.25">
      <c r="A242" s="43">
        <v>43989</v>
      </c>
      <c r="B242" s="44">
        <f t="shared" si="5"/>
        <v>1119</v>
      </c>
      <c r="C242" s="51"/>
      <c r="D242" s="46" t="s">
        <v>57</v>
      </c>
      <c r="E242" s="22">
        <v>86</v>
      </c>
      <c r="F242" s="47">
        <v>43989</v>
      </c>
      <c r="G242" s="19">
        <v>86</v>
      </c>
      <c r="H242" s="20">
        <f t="shared" si="0"/>
        <v>0</v>
      </c>
    </row>
    <row r="243" spans="1:8" ht="15.75" x14ac:dyDescent="0.25">
      <c r="A243" s="43">
        <v>43989</v>
      </c>
      <c r="B243" s="44">
        <f t="shared" si="5"/>
        <v>1120</v>
      </c>
      <c r="C243" s="51"/>
      <c r="D243" s="46" t="s">
        <v>57</v>
      </c>
      <c r="E243" s="22">
        <v>86</v>
      </c>
      <c r="F243" s="58">
        <v>43989</v>
      </c>
      <c r="G243" s="19">
        <v>86</v>
      </c>
      <c r="H243" s="20">
        <f t="shared" si="0"/>
        <v>0</v>
      </c>
    </row>
    <row r="244" spans="1:8" ht="15.75" x14ac:dyDescent="0.25">
      <c r="A244" s="43">
        <v>43989</v>
      </c>
      <c r="B244" s="44">
        <f t="shared" si="5"/>
        <v>1121</v>
      </c>
      <c r="C244" s="51"/>
      <c r="D244" s="46" t="s">
        <v>57</v>
      </c>
      <c r="E244" s="22">
        <v>84</v>
      </c>
      <c r="F244" s="47">
        <v>43989</v>
      </c>
      <c r="G244" s="19">
        <v>84</v>
      </c>
      <c r="H244" s="20">
        <f t="shared" si="0"/>
        <v>0</v>
      </c>
    </row>
    <row r="245" spans="1:8" ht="15.75" x14ac:dyDescent="0.25">
      <c r="A245" s="43">
        <v>43989</v>
      </c>
      <c r="B245" s="44">
        <f t="shared" si="5"/>
        <v>1122</v>
      </c>
      <c r="C245" s="51"/>
      <c r="D245" s="46" t="s">
        <v>57</v>
      </c>
      <c r="E245" s="22">
        <v>202</v>
      </c>
      <c r="F245" s="58">
        <v>43989</v>
      </c>
      <c r="G245" s="19">
        <v>202</v>
      </c>
      <c r="H245" s="20">
        <f t="shared" si="0"/>
        <v>0</v>
      </c>
    </row>
    <row r="246" spans="1:8" ht="15.75" x14ac:dyDescent="0.25">
      <c r="A246" s="43">
        <v>43989</v>
      </c>
      <c r="B246" s="44">
        <f t="shared" si="5"/>
        <v>1123</v>
      </c>
      <c r="C246" s="51"/>
      <c r="D246" s="46" t="s">
        <v>57</v>
      </c>
      <c r="E246" s="22">
        <v>67</v>
      </c>
      <c r="F246" s="47">
        <v>43989</v>
      </c>
      <c r="G246" s="19">
        <v>67</v>
      </c>
      <c r="H246" s="20">
        <f t="shared" si="0"/>
        <v>0</v>
      </c>
    </row>
    <row r="247" spans="1:8" ht="15.75" x14ac:dyDescent="0.25">
      <c r="A247" s="43">
        <v>43989</v>
      </c>
      <c r="B247" s="44">
        <f t="shared" si="5"/>
        <v>1124</v>
      </c>
      <c r="C247" s="51"/>
      <c r="D247" s="46" t="s">
        <v>57</v>
      </c>
      <c r="E247" s="22">
        <v>16</v>
      </c>
      <c r="F247" s="58">
        <v>43989</v>
      </c>
      <c r="G247" s="19">
        <v>16</v>
      </c>
      <c r="H247" s="20">
        <f t="shared" si="0"/>
        <v>0</v>
      </c>
    </row>
    <row r="248" spans="1:8" ht="15.75" x14ac:dyDescent="0.25">
      <c r="A248" s="43">
        <v>43989</v>
      </c>
      <c r="B248" s="44">
        <f t="shared" si="5"/>
        <v>1125</v>
      </c>
      <c r="C248" s="51"/>
      <c r="D248" s="46" t="s">
        <v>57</v>
      </c>
      <c r="E248" s="22">
        <v>196</v>
      </c>
      <c r="F248" s="47">
        <v>43989</v>
      </c>
      <c r="G248" s="19">
        <v>197</v>
      </c>
      <c r="H248" s="69">
        <f t="shared" si="0"/>
        <v>-1</v>
      </c>
    </row>
    <row r="249" spans="1:8" ht="15.75" x14ac:dyDescent="0.25">
      <c r="A249" s="43">
        <v>43989</v>
      </c>
      <c r="B249" s="44">
        <f t="shared" si="5"/>
        <v>1126</v>
      </c>
      <c r="C249" s="51"/>
      <c r="D249" s="46" t="s">
        <v>57</v>
      </c>
      <c r="E249" s="22">
        <v>95</v>
      </c>
      <c r="F249" s="58">
        <v>43989</v>
      </c>
      <c r="G249" s="19">
        <v>95</v>
      </c>
      <c r="H249" s="20">
        <f t="shared" si="0"/>
        <v>0</v>
      </c>
    </row>
    <row r="250" spans="1:8" ht="15.75" x14ac:dyDescent="0.25">
      <c r="A250" s="43">
        <v>43989</v>
      </c>
      <c r="B250" s="44">
        <f t="shared" si="5"/>
        <v>1127</v>
      </c>
      <c r="C250" s="51"/>
      <c r="D250" s="46" t="s">
        <v>93</v>
      </c>
      <c r="E250" s="22">
        <v>933</v>
      </c>
      <c r="F250" s="47">
        <v>43989</v>
      </c>
      <c r="G250" s="19">
        <v>933</v>
      </c>
      <c r="H250" s="20">
        <f t="shared" si="0"/>
        <v>0</v>
      </c>
    </row>
    <row r="251" spans="1:8" ht="15.75" x14ac:dyDescent="0.25">
      <c r="A251" s="43">
        <v>43989</v>
      </c>
      <c r="B251" s="44">
        <f t="shared" si="5"/>
        <v>1128</v>
      </c>
      <c r="C251" s="51"/>
      <c r="D251" s="46" t="s">
        <v>94</v>
      </c>
      <c r="E251" s="22">
        <v>168</v>
      </c>
      <c r="F251" s="58">
        <v>43989</v>
      </c>
      <c r="G251" s="19">
        <v>168</v>
      </c>
      <c r="H251" s="20">
        <f t="shared" si="0"/>
        <v>0</v>
      </c>
    </row>
    <row r="252" spans="1:8" ht="15.75" x14ac:dyDescent="0.25">
      <c r="A252" s="43">
        <v>43989</v>
      </c>
      <c r="B252" s="44">
        <f t="shared" si="5"/>
        <v>1129</v>
      </c>
      <c r="C252" s="51"/>
      <c r="D252" s="46" t="s">
        <v>95</v>
      </c>
      <c r="E252" s="22">
        <v>155</v>
      </c>
      <c r="F252" s="47">
        <v>43989</v>
      </c>
      <c r="G252" s="19">
        <v>154</v>
      </c>
      <c r="H252" s="68">
        <f t="shared" si="0"/>
        <v>1</v>
      </c>
    </row>
    <row r="253" spans="1:8" ht="15.75" x14ac:dyDescent="0.25">
      <c r="A253" s="43">
        <v>43989</v>
      </c>
      <c r="B253" s="44">
        <f t="shared" si="5"/>
        <v>1130</v>
      </c>
      <c r="C253" s="51"/>
      <c r="D253" s="46" t="s">
        <v>96</v>
      </c>
      <c r="E253" s="22">
        <v>411</v>
      </c>
      <c r="F253" s="58">
        <v>43989</v>
      </c>
      <c r="G253" s="19">
        <v>473</v>
      </c>
      <c r="H253" s="69">
        <f t="shared" si="0"/>
        <v>-62</v>
      </c>
    </row>
    <row r="254" spans="1:8" ht="15.75" x14ac:dyDescent="0.25">
      <c r="A254" s="43">
        <v>43989</v>
      </c>
      <c r="B254" s="44">
        <f t="shared" si="5"/>
        <v>1131</v>
      </c>
      <c r="C254" s="51"/>
      <c r="D254" s="46" t="s">
        <v>97</v>
      </c>
      <c r="E254" s="22">
        <v>84</v>
      </c>
      <c r="F254" s="47">
        <v>43989</v>
      </c>
      <c r="G254" s="19">
        <v>84</v>
      </c>
      <c r="H254" s="20">
        <f t="shared" si="0"/>
        <v>0</v>
      </c>
    </row>
    <row r="255" spans="1:8" ht="15.75" x14ac:dyDescent="0.25">
      <c r="A255" s="43">
        <v>43989</v>
      </c>
      <c r="B255" s="44">
        <f t="shared" si="5"/>
        <v>1132</v>
      </c>
      <c r="C255" s="51"/>
      <c r="D255" s="46" t="s">
        <v>98</v>
      </c>
      <c r="E255" s="22">
        <v>193</v>
      </c>
      <c r="F255" s="58">
        <v>43989</v>
      </c>
      <c r="G255" s="19">
        <v>194</v>
      </c>
      <c r="H255" s="69">
        <f t="shared" si="0"/>
        <v>-1</v>
      </c>
    </row>
    <row r="256" spans="1:8" ht="15.75" x14ac:dyDescent="0.25">
      <c r="A256" s="43">
        <v>43989</v>
      </c>
      <c r="B256" s="44">
        <f t="shared" si="5"/>
        <v>1133</v>
      </c>
      <c r="C256" s="51"/>
      <c r="D256" s="46" t="s">
        <v>99</v>
      </c>
      <c r="E256" s="22">
        <v>67</v>
      </c>
      <c r="F256" s="47">
        <v>43989</v>
      </c>
      <c r="G256" s="19">
        <v>67</v>
      </c>
      <c r="H256" s="20">
        <f t="shared" si="0"/>
        <v>0</v>
      </c>
    </row>
    <row r="257" spans="1:8" ht="15.75" x14ac:dyDescent="0.25">
      <c r="A257" s="43">
        <v>43989</v>
      </c>
      <c r="B257" s="44">
        <f t="shared" si="5"/>
        <v>1134</v>
      </c>
      <c r="C257" s="51"/>
      <c r="D257" s="46" t="s">
        <v>100</v>
      </c>
      <c r="E257" s="22">
        <v>163</v>
      </c>
      <c r="F257" s="58">
        <v>43989</v>
      </c>
      <c r="G257" s="19">
        <v>163</v>
      </c>
      <c r="H257" s="20">
        <f t="shared" si="0"/>
        <v>0</v>
      </c>
    </row>
    <row r="258" spans="1:8" ht="15.75" x14ac:dyDescent="0.25">
      <c r="A258" s="43">
        <v>43989</v>
      </c>
      <c r="B258" s="44">
        <f t="shared" si="5"/>
        <v>1135</v>
      </c>
      <c r="C258" s="51"/>
      <c r="D258" s="46" t="s">
        <v>101</v>
      </c>
      <c r="E258" s="22">
        <v>61</v>
      </c>
      <c r="F258" s="47">
        <v>43989</v>
      </c>
      <c r="G258" s="19">
        <v>61</v>
      </c>
      <c r="H258" s="20">
        <f t="shared" si="0"/>
        <v>0</v>
      </c>
    </row>
    <row r="259" spans="1:8" ht="15.75" x14ac:dyDescent="0.25">
      <c r="A259" s="43">
        <v>43989</v>
      </c>
      <c r="B259" s="44">
        <f t="shared" si="5"/>
        <v>1136</v>
      </c>
      <c r="C259" s="51"/>
      <c r="D259" s="46" t="s">
        <v>102</v>
      </c>
      <c r="E259" s="22">
        <v>137</v>
      </c>
      <c r="F259" s="58">
        <v>43989</v>
      </c>
      <c r="G259" s="19">
        <v>137</v>
      </c>
      <c r="H259" s="20">
        <f t="shared" ref="H259:H324" si="6">E259-G259</f>
        <v>0</v>
      </c>
    </row>
    <row r="260" spans="1:8" ht="15.75" x14ac:dyDescent="0.25">
      <c r="A260" s="43">
        <v>43989</v>
      </c>
      <c r="B260" s="44">
        <f t="shared" si="5"/>
        <v>1137</v>
      </c>
      <c r="C260" s="51"/>
      <c r="D260" s="46" t="s">
        <v>103</v>
      </c>
      <c r="E260" s="22">
        <v>1180</v>
      </c>
      <c r="F260" s="47">
        <v>43989</v>
      </c>
      <c r="G260" s="19">
        <v>1180</v>
      </c>
      <c r="H260" s="20">
        <f t="shared" si="6"/>
        <v>0</v>
      </c>
    </row>
    <row r="261" spans="1:8" ht="15.75" x14ac:dyDescent="0.25">
      <c r="A261" s="43">
        <v>43989</v>
      </c>
      <c r="B261" s="44">
        <f t="shared" si="5"/>
        <v>1138</v>
      </c>
      <c r="C261" s="51"/>
      <c r="D261" s="46" t="s">
        <v>104</v>
      </c>
      <c r="E261" s="22">
        <v>95</v>
      </c>
      <c r="F261" s="58">
        <v>43989</v>
      </c>
      <c r="G261" s="19">
        <v>95</v>
      </c>
      <c r="H261" s="20">
        <f t="shared" si="6"/>
        <v>0</v>
      </c>
    </row>
    <row r="262" spans="1:8" ht="15.75" x14ac:dyDescent="0.25">
      <c r="A262" s="43">
        <v>43989</v>
      </c>
      <c r="B262" s="44">
        <f t="shared" si="5"/>
        <v>1139</v>
      </c>
      <c r="C262" s="51"/>
      <c r="D262" s="46" t="s">
        <v>105</v>
      </c>
      <c r="E262" s="22">
        <v>145</v>
      </c>
      <c r="F262" s="47">
        <v>43989</v>
      </c>
      <c r="G262" s="19">
        <v>145</v>
      </c>
      <c r="H262" s="20">
        <f t="shared" si="6"/>
        <v>0</v>
      </c>
    </row>
    <row r="263" spans="1:8" ht="15.75" x14ac:dyDescent="0.25">
      <c r="A263" s="43">
        <v>43989</v>
      </c>
      <c r="B263" s="44">
        <f t="shared" si="5"/>
        <v>1140</v>
      </c>
      <c r="C263" s="51"/>
      <c r="D263" s="46" t="s">
        <v>106</v>
      </c>
      <c r="E263" s="22">
        <v>102</v>
      </c>
      <c r="F263" s="58">
        <v>43989</v>
      </c>
      <c r="G263" s="19">
        <v>102</v>
      </c>
      <c r="H263" s="20">
        <f t="shared" si="6"/>
        <v>0</v>
      </c>
    </row>
    <row r="264" spans="1:8" ht="15.75" x14ac:dyDescent="0.25">
      <c r="A264" s="43">
        <v>43989</v>
      </c>
      <c r="B264" s="44">
        <f t="shared" si="5"/>
        <v>1141</v>
      </c>
      <c r="C264" s="51"/>
      <c r="D264" s="46" t="s">
        <v>107</v>
      </c>
      <c r="E264" s="22">
        <v>280</v>
      </c>
      <c r="F264" s="47">
        <v>43989</v>
      </c>
      <c r="G264" s="19">
        <v>280</v>
      </c>
      <c r="H264" s="20">
        <f t="shared" si="6"/>
        <v>0</v>
      </c>
    </row>
    <row r="265" spans="1:8" ht="15.75" x14ac:dyDescent="0.25">
      <c r="A265" s="43">
        <v>43989</v>
      </c>
      <c r="B265" s="44">
        <f t="shared" ref="B265:B328" si="7">B264+1</f>
        <v>1142</v>
      </c>
      <c r="C265" s="51"/>
      <c r="D265" s="46" t="s">
        <v>108</v>
      </c>
      <c r="E265" s="22">
        <v>410</v>
      </c>
      <c r="F265" s="58">
        <v>43989</v>
      </c>
      <c r="G265" s="19">
        <v>410</v>
      </c>
      <c r="H265" s="20">
        <f t="shared" si="6"/>
        <v>0</v>
      </c>
    </row>
    <row r="266" spans="1:8" ht="15.75" x14ac:dyDescent="0.25">
      <c r="A266" s="43">
        <v>43989</v>
      </c>
      <c r="B266" s="44">
        <f t="shared" si="7"/>
        <v>1143</v>
      </c>
      <c r="C266" s="51"/>
      <c r="D266" s="46" t="s">
        <v>109</v>
      </c>
      <c r="E266" s="22">
        <v>862</v>
      </c>
      <c r="F266" s="47">
        <v>43989</v>
      </c>
      <c r="G266" s="19">
        <v>862</v>
      </c>
      <c r="H266" s="20">
        <f t="shared" si="6"/>
        <v>0</v>
      </c>
    </row>
    <row r="267" spans="1:8" ht="15.75" x14ac:dyDescent="0.25">
      <c r="A267" s="43">
        <v>43989</v>
      </c>
      <c r="B267" s="44">
        <f t="shared" si="7"/>
        <v>1144</v>
      </c>
      <c r="C267" s="51"/>
      <c r="D267" s="46" t="s">
        <v>110</v>
      </c>
      <c r="E267" s="22">
        <v>66</v>
      </c>
      <c r="F267" s="58">
        <v>43989</v>
      </c>
      <c r="G267" s="19">
        <v>66</v>
      </c>
      <c r="H267" s="20">
        <f t="shared" si="6"/>
        <v>0</v>
      </c>
    </row>
    <row r="268" spans="1:8" ht="15.75" x14ac:dyDescent="0.25">
      <c r="A268" s="43">
        <v>43989</v>
      </c>
      <c r="B268" s="44">
        <f t="shared" si="7"/>
        <v>1145</v>
      </c>
      <c r="C268" s="51"/>
      <c r="D268" s="46" t="s">
        <v>111</v>
      </c>
      <c r="E268" s="22">
        <v>91</v>
      </c>
      <c r="F268" s="47">
        <v>43989</v>
      </c>
      <c r="G268" s="19">
        <v>91</v>
      </c>
      <c r="H268" s="20">
        <f t="shared" si="6"/>
        <v>0</v>
      </c>
    </row>
    <row r="269" spans="1:8" ht="15.75" x14ac:dyDescent="0.25">
      <c r="A269" s="43">
        <v>43989</v>
      </c>
      <c r="B269" s="44">
        <f t="shared" si="7"/>
        <v>1146</v>
      </c>
      <c r="C269" s="51"/>
      <c r="D269" s="46" t="s">
        <v>112</v>
      </c>
      <c r="E269" s="22">
        <v>711</v>
      </c>
      <c r="F269" s="58">
        <v>43989</v>
      </c>
      <c r="G269" s="19">
        <v>710</v>
      </c>
      <c r="H269" s="68">
        <f t="shared" si="6"/>
        <v>1</v>
      </c>
    </row>
    <row r="270" spans="1:8" ht="15.75" x14ac:dyDescent="0.25">
      <c r="A270" s="43">
        <v>43989</v>
      </c>
      <c r="B270" s="44">
        <f t="shared" si="7"/>
        <v>1147</v>
      </c>
      <c r="C270" s="51"/>
      <c r="D270" s="46" t="s">
        <v>113</v>
      </c>
      <c r="E270" s="22">
        <v>408</v>
      </c>
      <c r="F270" s="47">
        <v>43989</v>
      </c>
      <c r="G270" s="19">
        <v>395</v>
      </c>
      <c r="H270" s="68">
        <f t="shared" si="6"/>
        <v>13</v>
      </c>
    </row>
    <row r="271" spans="1:8" ht="15.75" x14ac:dyDescent="0.25">
      <c r="A271" s="43">
        <v>43989</v>
      </c>
      <c r="B271" s="44">
        <f t="shared" si="7"/>
        <v>1148</v>
      </c>
      <c r="C271" s="51"/>
      <c r="D271" s="46" t="s">
        <v>114</v>
      </c>
      <c r="E271" s="22">
        <v>145</v>
      </c>
      <c r="F271" s="58">
        <v>43989</v>
      </c>
      <c r="G271" s="19">
        <v>145</v>
      </c>
      <c r="H271" s="20">
        <f t="shared" si="6"/>
        <v>0</v>
      </c>
    </row>
    <row r="272" spans="1:8" ht="15.75" x14ac:dyDescent="0.25">
      <c r="A272" s="43">
        <v>43989</v>
      </c>
      <c r="B272" s="44">
        <f t="shared" si="7"/>
        <v>1149</v>
      </c>
      <c r="C272" s="51"/>
      <c r="D272" s="46" t="s">
        <v>115</v>
      </c>
      <c r="E272" s="22">
        <v>88</v>
      </c>
      <c r="F272" s="47">
        <v>43989</v>
      </c>
      <c r="G272" s="19">
        <v>91</v>
      </c>
      <c r="H272" s="69">
        <f t="shared" si="6"/>
        <v>-3</v>
      </c>
    </row>
    <row r="273" spans="1:9" ht="15.75" x14ac:dyDescent="0.25">
      <c r="A273" s="43">
        <v>43989</v>
      </c>
      <c r="B273" s="44">
        <f t="shared" si="7"/>
        <v>1150</v>
      </c>
      <c r="C273" s="51"/>
      <c r="D273" s="46" t="s">
        <v>116</v>
      </c>
      <c r="E273" s="22">
        <v>153</v>
      </c>
      <c r="F273" s="58">
        <v>43989</v>
      </c>
      <c r="G273" s="19">
        <v>152</v>
      </c>
      <c r="H273" s="68">
        <f t="shared" si="6"/>
        <v>1</v>
      </c>
    </row>
    <row r="274" spans="1:9" ht="15.75" x14ac:dyDescent="0.25">
      <c r="A274" s="43">
        <v>43989</v>
      </c>
      <c r="B274" s="44">
        <f t="shared" si="7"/>
        <v>1151</v>
      </c>
      <c r="C274" s="51"/>
      <c r="D274" s="46" t="s">
        <v>117</v>
      </c>
      <c r="E274" s="22">
        <v>87</v>
      </c>
      <c r="F274" s="47">
        <v>43989</v>
      </c>
      <c r="G274" s="19">
        <v>87</v>
      </c>
      <c r="H274" s="20">
        <f t="shared" si="6"/>
        <v>0</v>
      </c>
    </row>
    <row r="275" spans="1:9" ht="15.75" x14ac:dyDescent="0.25">
      <c r="A275" s="43">
        <v>43989</v>
      </c>
      <c r="B275" s="44">
        <f t="shared" si="7"/>
        <v>1152</v>
      </c>
      <c r="C275" s="51"/>
      <c r="D275" s="46" t="s">
        <v>118</v>
      </c>
      <c r="E275" s="22">
        <v>257</v>
      </c>
      <c r="F275" s="58">
        <v>43989</v>
      </c>
      <c r="G275" s="19">
        <v>249</v>
      </c>
      <c r="H275" s="68">
        <f t="shared" si="6"/>
        <v>8</v>
      </c>
    </row>
    <row r="276" spans="1:9" ht="15.75" x14ac:dyDescent="0.25">
      <c r="A276" s="43">
        <v>43989</v>
      </c>
      <c r="B276" s="44">
        <f t="shared" si="7"/>
        <v>1153</v>
      </c>
      <c r="C276" s="51"/>
      <c r="D276" s="46" t="s">
        <v>119</v>
      </c>
      <c r="E276" s="22">
        <v>51</v>
      </c>
      <c r="F276" s="47">
        <v>43989</v>
      </c>
      <c r="G276" s="19">
        <v>50</v>
      </c>
      <c r="H276" s="68">
        <f t="shared" si="6"/>
        <v>1</v>
      </c>
    </row>
    <row r="277" spans="1:9" ht="15.75" x14ac:dyDescent="0.25">
      <c r="A277" s="43">
        <v>43989</v>
      </c>
      <c r="B277" s="44">
        <f t="shared" si="7"/>
        <v>1154</v>
      </c>
      <c r="C277" s="51"/>
      <c r="D277" s="46" t="s">
        <v>120</v>
      </c>
      <c r="E277" s="22">
        <v>309</v>
      </c>
      <c r="F277" s="58">
        <v>43989</v>
      </c>
      <c r="G277" s="19">
        <v>309</v>
      </c>
      <c r="H277" s="20">
        <f t="shared" si="6"/>
        <v>0</v>
      </c>
    </row>
    <row r="278" spans="1:9" ht="15.75" x14ac:dyDescent="0.25">
      <c r="A278" s="43">
        <v>43989</v>
      </c>
      <c r="B278" s="44">
        <f t="shared" si="7"/>
        <v>1155</v>
      </c>
      <c r="C278" s="51"/>
      <c r="D278" s="46" t="s">
        <v>121</v>
      </c>
      <c r="E278" s="22">
        <v>212</v>
      </c>
      <c r="F278" s="47">
        <v>43989</v>
      </c>
      <c r="G278" s="19">
        <v>211</v>
      </c>
      <c r="H278" s="68">
        <f t="shared" si="6"/>
        <v>1</v>
      </c>
    </row>
    <row r="279" spans="1:9" ht="15.75" x14ac:dyDescent="0.25">
      <c r="A279" s="43">
        <v>43989</v>
      </c>
      <c r="B279" s="44">
        <f t="shared" si="7"/>
        <v>1156</v>
      </c>
      <c r="C279" s="51"/>
      <c r="D279" s="46" t="s">
        <v>122</v>
      </c>
      <c r="E279" s="22">
        <v>142</v>
      </c>
      <c r="F279" s="58">
        <v>43989</v>
      </c>
      <c r="G279" s="19">
        <v>141</v>
      </c>
      <c r="H279" s="68">
        <f t="shared" si="6"/>
        <v>1</v>
      </c>
    </row>
    <row r="280" spans="1:9" ht="15.75" x14ac:dyDescent="0.25">
      <c r="A280" s="43">
        <v>43989</v>
      </c>
      <c r="B280" s="44">
        <f t="shared" si="7"/>
        <v>1157</v>
      </c>
      <c r="C280" s="51"/>
      <c r="D280" s="46" t="s">
        <v>123</v>
      </c>
      <c r="E280" s="22">
        <v>164</v>
      </c>
      <c r="F280" s="47">
        <v>43989</v>
      </c>
      <c r="G280" s="19">
        <v>163</v>
      </c>
      <c r="H280" s="68">
        <f t="shared" si="6"/>
        <v>1</v>
      </c>
    </row>
    <row r="281" spans="1:9" ht="15.75" x14ac:dyDescent="0.25">
      <c r="A281" s="43">
        <v>43989</v>
      </c>
      <c r="B281" s="44">
        <f t="shared" si="7"/>
        <v>1158</v>
      </c>
      <c r="C281" s="51"/>
      <c r="D281" s="46" t="s">
        <v>124</v>
      </c>
      <c r="E281" s="22">
        <v>117</v>
      </c>
      <c r="F281" s="58">
        <v>43989</v>
      </c>
      <c r="G281" s="19">
        <v>117</v>
      </c>
      <c r="H281" s="20">
        <f t="shared" si="6"/>
        <v>0</v>
      </c>
    </row>
    <row r="282" spans="1:9" ht="15.75" x14ac:dyDescent="0.25">
      <c r="A282" s="43">
        <v>43989</v>
      </c>
      <c r="B282" s="44">
        <f t="shared" si="7"/>
        <v>1159</v>
      </c>
      <c r="C282" s="51"/>
      <c r="D282" s="46" t="s">
        <v>125</v>
      </c>
      <c r="E282" s="22">
        <v>299</v>
      </c>
      <c r="F282" s="47">
        <v>43989</v>
      </c>
      <c r="G282" s="19">
        <v>299</v>
      </c>
      <c r="H282" s="20">
        <f t="shared" si="6"/>
        <v>0</v>
      </c>
    </row>
    <row r="283" spans="1:9" ht="15.75" x14ac:dyDescent="0.25">
      <c r="A283" s="43">
        <v>43989</v>
      </c>
      <c r="B283" s="44">
        <f t="shared" si="7"/>
        <v>1160</v>
      </c>
      <c r="C283" s="51"/>
      <c r="D283" s="46" t="s">
        <v>126</v>
      </c>
      <c r="E283" s="22">
        <v>141</v>
      </c>
      <c r="F283" s="58">
        <v>43989</v>
      </c>
      <c r="G283" s="19">
        <v>141</v>
      </c>
      <c r="H283" s="20">
        <f t="shared" si="6"/>
        <v>0</v>
      </c>
    </row>
    <row r="284" spans="1:9" ht="15.75" x14ac:dyDescent="0.25">
      <c r="A284" s="43">
        <v>43989</v>
      </c>
      <c r="B284" s="44">
        <f t="shared" si="7"/>
        <v>1161</v>
      </c>
      <c r="C284" s="51"/>
      <c r="D284" s="46" t="s">
        <v>127</v>
      </c>
      <c r="E284" s="22">
        <v>85</v>
      </c>
      <c r="F284" s="47">
        <v>43989</v>
      </c>
      <c r="G284" s="19">
        <v>85</v>
      </c>
      <c r="H284" s="20">
        <f t="shared" si="6"/>
        <v>0</v>
      </c>
    </row>
    <row r="285" spans="1:9" ht="15.75" x14ac:dyDescent="0.25">
      <c r="A285" s="43">
        <v>43989</v>
      </c>
      <c r="B285" s="44">
        <f t="shared" si="7"/>
        <v>1162</v>
      </c>
      <c r="C285" s="51"/>
      <c r="D285" s="46" t="s">
        <v>128</v>
      </c>
      <c r="E285" s="22">
        <v>195</v>
      </c>
      <c r="F285" s="58">
        <v>43989</v>
      </c>
      <c r="G285" s="19">
        <v>195</v>
      </c>
      <c r="H285" s="20">
        <f t="shared" si="6"/>
        <v>0</v>
      </c>
    </row>
    <row r="286" spans="1:9" ht="15.75" x14ac:dyDescent="0.25">
      <c r="A286" s="43">
        <v>43989</v>
      </c>
      <c r="B286" s="44">
        <f t="shared" si="7"/>
        <v>1163</v>
      </c>
      <c r="C286" s="51"/>
      <c r="D286" s="46" t="s">
        <v>133</v>
      </c>
      <c r="E286" s="84">
        <v>0</v>
      </c>
      <c r="F286" s="85">
        <v>43989</v>
      </c>
      <c r="G286" s="86">
        <v>0</v>
      </c>
      <c r="H286" s="20">
        <f t="shared" si="6"/>
        <v>0</v>
      </c>
    </row>
    <row r="287" spans="1:9" ht="15.75" x14ac:dyDescent="0.25">
      <c r="A287" s="43">
        <v>43989</v>
      </c>
      <c r="B287" s="76">
        <f t="shared" si="7"/>
        <v>1164</v>
      </c>
      <c r="C287" s="51"/>
      <c r="D287" s="46" t="s">
        <v>129</v>
      </c>
      <c r="E287" s="22">
        <v>2174</v>
      </c>
      <c r="F287" s="58">
        <v>43989</v>
      </c>
      <c r="G287" s="19">
        <v>2174</v>
      </c>
      <c r="H287" s="20">
        <f t="shared" si="6"/>
        <v>0</v>
      </c>
    </row>
    <row r="288" spans="1:9" ht="15.75" x14ac:dyDescent="0.25">
      <c r="A288" s="43">
        <v>43989</v>
      </c>
      <c r="B288" s="76">
        <v>1164</v>
      </c>
      <c r="C288" s="51"/>
      <c r="D288" s="46" t="s">
        <v>20</v>
      </c>
      <c r="E288" s="22">
        <v>1</v>
      </c>
      <c r="F288" s="58">
        <v>43989</v>
      </c>
      <c r="G288" s="19">
        <v>1</v>
      </c>
      <c r="H288" s="20">
        <f t="shared" si="6"/>
        <v>0</v>
      </c>
      <c r="I288" s="87" t="s">
        <v>134</v>
      </c>
    </row>
    <row r="289" spans="1:8" ht="30" x14ac:dyDescent="0.25">
      <c r="A289" s="43">
        <v>43989</v>
      </c>
      <c r="B289" s="44">
        <f>B287+1</f>
        <v>1165</v>
      </c>
      <c r="C289" s="51"/>
      <c r="D289" s="46" t="s">
        <v>130</v>
      </c>
      <c r="E289" s="22">
        <v>16</v>
      </c>
      <c r="F289" s="88" t="s">
        <v>135</v>
      </c>
      <c r="G289" s="19">
        <v>16</v>
      </c>
      <c r="H289" s="20">
        <f t="shared" si="6"/>
        <v>0</v>
      </c>
    </row>
    <row r="290" spans="1:8" ht="15.75" x14ac:dyDescent="0.25">
      <c r="A290" s="43">
        <v>43989</v>
      </c>
      <c r="B290" s="44">
        <f t="shared" si="7"/>
        <v>1166</v>
      </c>
      <c r="C290" s="51"/>
      <c r="D290" s="46" t="s">
        <v>136</v>
      </c>
      <c r="E290" s="22">
        <v>40</v>
      </c>
      <c r="F290" s="58">
        <v>43989</v>
      </c>
      <c r="G290" s="19">
        <v>40</v>
      </c>
      <c r="H290" s="20">
        <f t="shared" si="6"/>
        <v>0</v>
      </c>
    </row>
    <row r="291" spans="1:8" ht="15.75" x14ac:dyDescent="0.25">
      <c r="A291" s="43">
        <v>43989</v>
      </c>
      <c r="B291" s="44">
        <f t="shared" si="7"/>
        <v>1167</v>
      </c>
      <c r="C291" s="51"/>
      <c r="D291" s="46" t="s">
        <v>136</v>
      </c>
      <c r="E291" s="22">
        <v>118</v>
      </c>
      <c r="F291" s="47">
        <v>43989</v>
      </c>
      <c r="G291" s="19">
        <v>117</v>
      </c>
      <c r="H291" s="68">
        <f t="shared" si="6"/>
        <v>1</v>
      </c>
    </row>
    <row r="292" spans="1:8" ht="15.75" x14ac:dyDescent="0.25">
      <c r="A292" s="43">
        <v>43989</v>
      </c>
      <c r="B292" s="44">
        <f t="shared" si="7"/>
        <v>1168</v>
      </c>
      <c r="C292" s="51"/>
      <c r="D292" s="46" t="s">
        <v>136</v>
      </c>
      <c r="E292" s="22">
        <v>370</v>
      </c>
      <c r="F292" s="58">
        <v>43989</v>
      </c>
      <c r="G292" s="19">
        <v>370</v>
      </c>
      <c r="H292" s="20">
        <f t="shared" si="6"/>
        <v>0</v>
      </c>
    </row>
    <row r="293" spans="1:8" ht="15.75" x14ac:dyDescent="0.25">
      <c r="A293" s="43">
        <v>43989</v>
      </c>
      <c r="B293" s="44">
        <f t="shared" si="7"/>
        <v>1169</v>
      </c>
      <c r="C293" s="51"/>
      <c r="D293" s="46" t="s">
        <v>136</v>
      </c>
      <c r="E293" s="22">
        <v>90</v>
      </c>
      <c r="F293" s="47">
        <v>43989</v>
      </c>
      <c r="G293" s="19">
        <v>90</v>
      </c>
      <c r="H293" s="20">
        <f t="shared" si="6"/>
        <v>0</v>
      </c>
    </row>
    <row r="294" spans="1:8" ht="15.75" x14ac:dyDescent="0.25">
      <c r="A294" s="43">
        <v>43989</v>
      </c>
      <c r="B294" s="44">
        <f t="shared" si="7"/>
        <v>1170</v>
      </c>
      <c r="C294" s="51"/>
      <c r="D294" s="46" t="s">
        <v>136</v>
      </c>
      <c r="E294" s="22">
        <v>3508</v>
      </c>
      <c r="F294" s="58">
        <v>43989</v>
      </c>
      <c r="G294" s="19">
        <v>3508</v>
      </c>
      <c r="H294" s="20">
        <f t="shared" si="6"/>
        <v>0</v>
      </c>
    </row>
    <row r="295" spans="1:8" ht="15.75" x14ac:dyDescent="0.25">
      <c r="A295" s="43">
        <v>43989</v>
      </c>
      <c r="B295" s="44">
        <f t="shared" si="7"/>
        <v>1171</v>
      </c>
      <c r="C295" s="51"/>
      <c r="D295" s="46" t="s">
        <v>136</v>
      </c>
      <c r="E295" s="22">
        <v>88</v>
      </c>
      <c r="F295" s="47">
        <v>43989</v>
      </c>
      <c r="G295" s="19">
        <v>89</v>
      </c>
      <c r="H295" s="69">
        <f t="shared" si="6"/>
        <v>-1</v>
      </c>
    </row>
    <row r="296" spans="1:8" ht="15.75" x14ac:dyDescent="0.25">
      <c r="A296" s="43">
        <v>43989</v>
      </c>
      <c r="B296" s="44">
        <f t="shared" si="7"/>
        <v>1172</v>
      </c>
      <c r="C296" s="51"/>
      <c r="D296" s="46" t="s">
        <v>136</v>
      </c>
      <c r="E296" s="22">
        <v>197</v>
      </c>
      <c r="F296" s="58">
        <v>43989</v>
      </c>
      <c r="G296" s="19">
        <v>196</v>
      </c>
      <c r="H296" s="68">
        <f t="shared" si="6"/>
        <v>1</v>
      </c>
    </row>
    <row r="297" spans="1:8" ht="15.75" x14ac:dyDescent="0.25">
      <c r="A297" s="43">
        <v>43989</v>
      </c>
      <c r="B297" s="44">
        <f t="shared" si="7"/>
        <v>1173</v>
      </c>
      <c r="C297" s="51"/>
      <c r="D297" s="46" t="s">
        <v>136</v>
      </c>
      <c r="E297" s="22">
        <v>48</v>
      </c>
      <c r="F297" s="47">
        <v>43989</v>
      </c>
      <c r="G297" s="19">
        <v>48</v>
      </c>
      <c r="H297" s="20">
        <f t="shared" si="6"/>
        <v>0</v>
      </c>
    </row>
    <row r="298" spans="1:8" ht="15.75" x14ac:dyDescent="0.25">
      <c r="A298" s="43">
        <v>43989</v>
      </c>
      <c r="B298" s="44">
        <f t="shared" si="7"/>
        <v>1174</v>
      </c>
      <c r="C298" s="51"/>
      <c r="D298" s="46" t="s">
        <v>136</v>
      </c>
      <c r="E298" s="22">
        <v>667</v>
      </c>
      <c r="F298" s="58">
        <v>43989</v>
      </c>
      <c r="G298" s="19">
        <v>667</v>
      </c>
      <c r="H298" s="20">
        <f t="shared" si="6"/>
        <v>0</v>
      </c>
    </row>
    <row r="299" spans="1:8" ht="15.75" x14ac:dyDescent="0.25">
      <c r="A299" s="43">
        <v>43989</v>
      </c>
      <c r="B299" s="44">
        <f t="shared" si="7"/>
        <v>1175</v>
      </c>
      <c r="C299" s="51"/>
      <c r="D299" s="46" t="s">
        <v>136</v>
      </c>
      <c r="E299" s="22">
        <v>33</v>
      </c>
      <c r="F299" s="47">
        <v>43989</v>
      </c>
      <c r="G299" s="19">
        <v>33</v>
      </c>
      <c r="H299" s="20">
        <f t="shared" si="6"/>
        <v>0</v>
      </c>
    </row>
    <row r="300" spans="1:8" ht="15.75" x14ac:dyDescent="0.25">
      <c r="A300" s="43">
        <v>43989</v>
      </c>
      <c r="B300" s="44">
        <f t="shared" si="7"/>
        <v>1176</v>
      </c>
      <c r="C300" s="51"/>
      <c r="D300" s="46" t="s">
        <v>136</v>
      </c>
      <c r="E300" s="22">
        <v>20</v>
      </c>
      <c r="F300" s="58">
        <v>43989</v>
      </c>
      <c r="G300" s="19">
        <v>20</v>
      </c>
      <c r="H300" s="20">
        <f t="shared" si="6"/>
        <v>0</v>
      </c>
    </row>
    <row r="301" spans="1:8" ht="15.75" x14ac:dyDescent="0.25">
      <c r="A301" s="43">
        <v>43989</v>
      </c>
      <c r="B301" s="44">
        <f t="shared" si="7"/>
        <v>1177</v>
      </c>
      <c r="C301" s="51"/>
      <c r="D301" s="46" t="s">
        <v>136</v>
      </c>
      <c r="E301" s="22">
        <v>213</v>
      </c>
      <c r="F301" s="47">
        <v>43989</v>
      </c>
      <c r="G301" s="19">
        <v>213</v>
      </c>
      <c r="H301" s="20">
        <f t="shared" si="6"/>
        <v>0</v>
      </c>
    </row>
    <row r="302" spans="1:8" ht="15.75" x14ac:dyDescent="0.25">
      <c r="A302" s="43">
        <v>43989</v>
      </c>
      <c r="B302" s="44">
        <f t="shared" si="7"/>
        <v>1178</v>
      </c>
      <c r="C302" s="51"/>
      <c r="D302" s="46" t="s">
        <v>136</v>
      </c>
      <c r="E302" s="22">
        <v>266</v>
      </c>
      <c r="F302" s="58">
        <v>43989</v>
      </c>
      <c r="G302" s="19">
        <v>266</v>
      </c>
      <c r="H302" s="20">
        <f t="shared" si="6"/>
        <v>0</v>
      </c>
    </row>
    <row r="303" spans="1:8" ht="15.75" x14ac:dyDescent="0.25">
      <c r="A303" s="43">
        <v>43989</v>
      </c>
      <c r="B303" s="44">
        <f t="shared" si="7"/>
        <v>1179</v>
      </c>
      <c r="C303" s="51"/>
      <c r="D303" s="46" t="s">
        <v>136</v>
      </c>
      <c r="E303" s="22">
        <v>74</v>
      </c>
      <c r="F303" s="47">
        <v>43989</v>
      </c>
      <c r="G303" s="19">
        <v>74</v>
      </c>
      <c r="H303" s="20">
        <f t="shared" si="6"/>
        <v>0</v>
      </c>
    </row>
    <row r="304" spans="1:8" ht="15.75" x14ac:dyDescent="0.25">
      <c r="A304" s="43">
        <v>43989</v>
      </c>
      <c r="B304" s="44">
        <f t="shared" si="7"/>
        <v>1180</v>
      </c>
      <c r="C304" s="51"/>
      <c r="D304" s="46" t="s">
        <v>136</v>
      </c>
      <c r="E304" s="22">
        <v>160</v>
      </c>
      <c r="F304" s="58">
        <v>43989</v>
      </c>
      <c r="G304" s="19">
        <v>159</v>
      </c>
      <c r="H304" s="68">
        <f t="shared" si="6"/>
        <v>1</v>
      </c>
    </row>
    <row r="305" spans="1:10" ht="15.75" x14ac:dyDescent="0.25">
      <c r="A305" s="43">
        <v>43989</v>
      </c>
      <c r="B305" s="44">
        <f t="shared" si="7"/>
        <v>1181</v>
      </c>
      <c r="C305" s="51"/>
      <c r="D305" s="46" t="s">
        <v>136</v>
      </c>
      <c r="E305" s="22">
        <v>279</v>
      </c>
      <c r="F305" s="47">
        <v>43989</v>
      </c>
      <c r="G305" s="19">
        <v>279</v>
      </c>
      <c r="H305" s="20">
        <f t="shared" si="6"/>
        <v>0</v>
      </c>
    </row>
    <row r="306" spans="1:10" ht="15.75" x14ac:dyDescent="0.25">
      <c r="A306" s="43">
        <v>43989</v>
      </c>
      <c r="B306" s="44">
        <f t="shared" si="7"/>
        <v>1182</v>
      </c>
      <c r="C306" s="51"/>
      <c r="D306" s="46" t="s">
        <v>136</v>
      </c>
      <c r="E306" s="22">
        <v>44</v>
      </c>
      <c r="F306" s="58">
        <v>43989</v>
      </c>
      <c r="G306" s="19">
        <v>45</v>
      </c>
      <c r="H306" s="69">
        <f t="shared" si="6"/>
        <v>-1</v>
      </c>
      <c r="J306" s="92">
        <v>258</v>
      </c>
    </row>
    <row r="307" spans="1:10" ht="15.75" x14ac:dyDescent="0.25">
      <c r="A307" s="43">
        <v>43989</v>
      </c>
      <c r="B307" s="44">
        <f t="shared" si="7"/>
        <v>1183</v>
      </c>
      <c r="C307" s="51"/>
      <c r="D307" s="46" t="s">
        <v>136</v>
      </c>
      <c r="E307" s="22">
        <v>152</v>
      </c>
      <c r="F307" s="47">
        <v>43989</v>
      </c>
      <c r="G307" s="19">
        <v>151</v>
      </c>
      <c r="H307" s="68">
        <f t="shared" si="6"/>
        <v>1</v>
      </c>
      <c r="J307" s="93">
        <v>440</v>
      </c>
    </row>
    <row r="308" spans="1:10" ht="15.75" x14ac:dyDescent="0.25">
      <c r="A308" s="43">
        <v>43989</v>
      </c>
      <c r="B308" s="44">
        <f t="shared" si="7"/>
        <v>1184</v>
      </c>
      <c r="C308" s="51"/>
      <c r="D308" s="46" t="s">
        <v>136</v>
      </c>
      <c r="E308" s="22">
        <v>94</v>
      </c>
      <c r="F308" s="58">
        <v>43989</v>
      </c>
      <c r="G308" s="19">
        <v>94</v>
      </c>
      <c r="H308" s="20">
        <f t="shared" si="6"/>
        <v>0</v>
      </c>
    </row>
    <row r="309" spans="1:10" ht="16.5" thickBot="1" x14ac:dyDescent="0.3">
      <c r="A309" s="43">
        <v>43989</v>
      </c>
      <c r="B309" s="44">
        <f t="shared" si="7"/>
        <v>1185</v>
      </c>
      <c r="C309" s="51"/>
      <c r="D309" s="46" t="s">
        <v>136</v>
      </c>
      <c r="E309" s="22">
        <v>100</v>
      </c>
      <c r="F309" s="47">
        <v>43989</v>
      </c>
      <c r="G309" s="19">
        <v>84</v>
      </c>
      <c r="H309" s="68">
        <f t="shared" si="6"/>
        <v>16</v>
      </c>
      <c r="J309" s="94" t="s">
        <v>139</v>
      </c>
    </row>
    <row r="310" spans="1:10" ht="36.75" customHeight="1" thickBot="1" x14ac:dyDescent="0.35">
      <c r="A310" s="43">
        <v>43989</v>
      </c>
      <c r="B310" s="100">
        <v>59</v>
      </c>
      <c r="C310" s="51"/>
      <c r="D310" s="99" t="s">
        <v>141</v>
      </c>
      <c r="E310" s="95">
        <v>14990</v>
      </c>
      <c r="F310" s="96">
        <v>43989</v>
      </c>
      <c r="G310" s="97">
        <v>14990</v>
      </c>
      <c r="H310" s="98">
        <f t="shared" si="6"/>
        <v>0</v>
      </c>
      <c r="I310" s="336" t="s">
        <v>140</v>
      </c>
      <c r="J310" s="337"/>
    </row>
    <row r="311" spans="1:10" ht="15.75" x14ac:dyDescent="0.25">
      <c r="A311" s="43">
        <v>43992</v>
      </c>
      <c r="B311" s="44">
        <f>B309+1</f>
        <v>1186</v>
      </c>
      <c r="C311" s="51"/>
      <c r="D311" s="46" t="s">
        <v>16</v>
      </c>
      <c r="E311" s="22">
        <v>1829</v>
      </c>
      <c r="F311" s="58">
        <v>44004</v>
      </c>
      <c r="G311" s="19">
        <v>1829</v>
      </c>
      <c r="H311" s="20">
        <f t="shared" si="6"/>
        <v>0</v>
      </c>
    </row>
    <row r="312" spans="1:10" ht="15.75" x14ac:dyDescent="0.25">
      <c r="A312" s="43">
        <v>43992</v>
      </c>
      <c r="B312" s="44">
        <f t="shared" si="7"/>
        <v>1187</v>
      </c>
      <c r="C312" s="51"/>
      <c r="D312" s="46" t="s">
        <v>31</v>
      </c>
      <c r="E312" s="22">
        <v>8806</v>
      </c>
      <c r="F312" s="47">
        <v>43992</v>
      </c>
      <c r="G312" s="19">
        <v>8806</v>
      </c>
      <c r="H312" s="20">
        <f t="shared" si="6"/>
        <v>0</v>
      </c>
    </row>
    <row r="313" spans="1:10" ht="15.75" x14ac:dyDescent="0.25">
      <c r="A313" s="43">
        <v>43997</v>
      </c>
      <c r="B313" s="44">
        <f t="shared" si="7"/>
        <v>1188</v>
      </c>
      <c r="C313" s="51"/>
      <c r="D313" s="46" t="s">
        <v>18</v>
      </c>
      <c r="E313" s="22">
        <v>135</v>
      </c>
      <c r="F313" s="58">
        <v>44016</v>
      </c>
      <c r="G313" s="19">
        <v>135</v>
      </c>
      <c r="H313" s="20">
        <f t="shared" si="6"/>
        <v>0</v>
      </c>
    </row>
    <row r="314" spans="1:10" ht="15.75" x14ac:dyDescent="0.25">
      <c r="A314" s="43">
        <v>43998</v>
      </c>
      <c r="B314" s="44">
        <f t="shared" si="7"/>
        <v>1189</v>
      </c>
      <c r="C314" s="51"/>
      <c r="D314" s="46" t="s">
        <v>32</v>
      </c>
      <c r="E314" s="22">
        <v>1461</v>
      </c>
      <c r="F314" s="47">
        <v>44001</v>
      </c>
      <c r="G314" s="19">
        <v>1461</v>
      </c>
      <c r="H314" s="20">
        <f t="shared" si="6"/>
        <v>0</v>
      </c>
    </row>
    <row r="315" spans="1:10" ht="15.75" x14ac:dyDescent="0.25">
      <c r="A315" s="43">
        <v>43999</v>
      </c>
      <c r="B315" s="44">
        <f t="shared" si="7"/>
        <v>1190</v>
      </c>
      <c r="C315" s="51"/>
      <c r="D315" s="46" t="s">
        <v>31</v>
      </c>
      <c r="E315" s="22">
        <v>5944</v>
      </c>
      <c r="F315" s="58">
        <v>44001</v>
      </c>
      <c r="G315" s="19">
        <v>5944</v>
      </c>
      <c r="H315" s="20">
        <f t="shared" si="6"/>
        <v>0</v>
      </c>
    </row>
    <row r="316" spans="1:10" ht="15.75" x14ac:dyDescent="0.25">
      <c r="A316" s="43">
        <v>44000</v>
      </c>
      <c r="B316" s="44">
        <f t="shared" si="7"/>
        <v>1191</v>
      </c>
      <c r="C316" s="51"/>
      <c r="D316" s="46" t="s">
        <v>18</v>
      </c>
      <c r="E316" s="22">
        <v>935</v>
      </c>
      <c r="F316" s="47">
        <v>44008</v>
      </c>
      <c r="G316" s="19">
        <v>935</v>
      </c>
      <c r="H316" s="20">
        <f t="shared" si="6"/>
        <v>0</v>
      </c>
    </row>
    <row r="317" spans="1:10" ht="15.75" x14ac:dyDescent="0.25">
      <c r="A317" s="43">
        <v>44001</v>
      </c>
      <c r="B317" s="44">
        <f t="shared" si="7"/>
        <v>1192</v>
      </c>
      <c r="C317" s="51"/>
      <c r="D317" s="46" t="s">
        <v>29</v>
      </c>
      <c r="E317" s="22">
        <v>1415</v>
      </c>
      <c r="F317" s="58">
        <v>44002</v>
      </c>
      <c r="G317" s="19">
        <v>1415</v>
      </c>
      <c r="H317" s="20">
        <f t="shared" si="6"/>
        <v>0</v>
      </c>
    </row>
    <row r="318" spans="1:10" ht="15.75" x14ac:dyDescent="0.25">
      <c r="A318" s="43">
        <v>44001</v>
      </c>
      <c r="B318" s="44">
        <f t="shared" si="7"/>
        <v>1193</v>
      </c>
      <c r="C318" s="51"/>
      <c r="D318" s="46" t="s">
        <v>31</v>
      </c>
      <c r="E318" s="22">
        <v>8434</v>
      </c>
      <c r="F318" s="47">
        <v>44005</v>
      </c>
      <c r="G318" s="19">
        <v>8434</v>
      </c>
      <c r="H318" s="20">
        <f t="shared" si="6"/>
        <v>0</v>
      </c>
    </row>
    <row r="319" spans="1:10" ht="15.75" x14ac:dyDescent="0.25">
      <c r="A319" s="43">
        <v>44002</v>
      </c>
      <c r="B319" s="44">
        <f t="shared" si="7"/>
        <v>1194</v>
      </c>
      <c r="C319" s="51"/>
      <c r="D319" s="46" t="s">
        <v>37</v>
      </c>
      <c r="E319" s="22">
        <v>9907</v>
      </c>
      <c r="F319" s="58">
        <v>44003</v>
      </c>
      <c r="G319" s="19">
        <v>9907</v>
      </c>
      <c r="H319" s="20">
        <f t="shared" si="6"/>
        <v>0</v>
      </c>
    </row>
    <row r="320" spans="1:10" ht="15.75" x14ac:dyDescent="0.25">
      <c r="A320" s="43">
        <v>44006</v>
      </c>
      <c r="B320" s="44">
        <f t="shared" si="7"/>
        <v>1195</v>
      </c>
      <c r="C320" s="51"/>
      <c r="D320" s="46" t="s">
        <v>31</v>
      </c>
      <c r="E320" s="22">
        <v>8444</v>
      </c>
      <c r="F320" s="47">
        <v>44011</v>
      </c>
      <c r="G320" s="19">
        <v>8444</v>
      </c>
      <c r="H320" s="20">
        <f t="shared" si="6"/>
        <v>0</v>
      </c>
    </row>
    <row r="321" spans="1:8" ht="15.75" x14ac:dyDescent="0.25">
      <c r="A321" s="43">
        <v>44007</v>
      </c>
      <c r="B321" s="44">
        <f t="shared" si="7"/>
        <v>1196</v>
      </c>
      <c r="C321" s="51"/>
      <c r="D321" s="46" t="s">
        <v>16</v>
      </c>
      <c r="E321" s="22">
        <v>1912</v>
      </c>
      <c r="F321" s="58">
        <v>44008</v>
      </c>
      <c r="G321" s="19">
        <v>1912</v>
      </c>
      <c r="H321" s="20">
        <f t="shared" si="6"/>
        <v>0</v>
      </c>
    </row>
    <row r="322" spans="1:8" ht="15.75" x14ac:dyDescent="0.25">
      <c r="A322" s="43">
        <v>44008</v>
      </c>
      <c r="B322" s="44">
        <f t="shared" si="7"/>
        <v>1197</v>
      </c>
      <c r="C322" s="51"/>
      <c r="D322" s="46" t="s">
        <v>16</v>
      </c>
      <c r="E322" s="22">
        <v>890</v>
      </c>
      <c r="F322" s="47">
        <v>44009</v>
      </c>
      <c r="G322" s="19">
        <v>890</v>
      </c>
      <c r="H322" s="20">
        <f t="shared" si="6"/>
        <v>0</v>
      </c>
    </row>
    <row r="323" spans="1:8" ht="15.75" x14ac:dyDescent="0.25">
      <c r="A323" s="43">
        <v>44009</v>
      </c>
      <c r="B323" s="44">
        <f t="shared" si="7"/>
        <v>1198</v>
      </c>
      <c r="C323" s="51"/>
      <c r="D323" s="46" t="s">
        <v>16</v>
      </c>
      <c r="E323" s="22">
        <v>2057</v>
      </c>
      <c r="F323" s="58">
        <v>44011</v>
      </c>
      <c r="G323" s="19">
        <v>2057</v>
      </c>
      <c r="H323" s="20">
        <f t="shared" si="6"/>
        <v>0</v>
      </c>
    </row>
    <row r="324" spans="1:8" ht="15.75" x14ac:dyDescent="0.25">
      <c r="A324" s="43">
        <v>44011</v>
      </c>
      <c r="B324" s="44">
        <f t="shared" si="7"/>
        <v>1199</v>
      </c>
      <c r="C324" s="51"/>
      <c r="D324" s="46" t="s">
        <v>18</v>
      </c>
      <c r="E324" s="22">
        <v>286</v>
      </c>
      <c r="F324" s="58">
        <v>44016</v>
      </c>
      <c r="G324" s="19">
        <v>286</v>
      </c>
      <c r="H324" s="20">
        <f t="shared" si="6"/>
        <v>0</v>
      </c>
    </row>
    <row r="325" spans="1:8" ht="15.75" x14ac:dyDescent="0.25">
      <c r="A325" s="43">
        <v>44011</v>
      </c>
      <c r="B325" s="44">
        <f t="shared" si="7"/>
        <v>1200</v>
      </c>
      <c r="C325" s="51"/>
      <c r="D325" s="46" t="s">
        <v>31</v>
      </c>
      <c r="E325" s="22">
        <v>4000</v>
      </c>
      <c r="F325" s="58">
        <v>44012</v>
      </c>
      <c r="G325" s="19">
        <v>4000</v>
      </c>
      <c r="H325" s="20">
        <f t="shared" ref="H325:H346" si="8">E325-G325</f>
        <v>0</v>
      </c>
    </row>
    <row r="326" spans="1:8" ht="15.75" x14ac:dyDescent="0.25">
      <c r="A326" s="43">
        <v>44011</v>
      </c>
      <c r="B326" s="44">
        <f t="shared" si="7"/>
        <v>1201</v>
      </c>
      <c r="C326" s="51"/>
      <c r="D326" s="46" t="s">
        <v>23</v>
      </c>
      <c r="E326" s="22">
        <v>2093</v>
      </c>
      <c r="F326" s="101">
        <v>44039</v>
      </c>
      <c r="G326" s="55">
        <v>2093</v>
      </c>
      <c r="H326" s="20">
        <f t="shared" si="8"/>
        <v>0</v>
      </c>
    </row>
    <row r="327" spans="1:8" ht="15.75" x14ac:dyDescent="0.25">
      <c r="A327" s="43">
        <v>44011</v>
      </c>
      <c r="B327" s="44">
        <f t="shared" si="7"/>
        <v>1202</v>
      </c>
      <c r="C327" s="51"/>
      <c r="D327" s="46" t="s">
        <v>16</v>
      </c>
      <c r="E327" s="22">
        <v>1535</v>
      </c>
      <c r="F327" s="58">
        <v>44015</v>
      </c>
      <c r="G327" s="19">
        <v>1535</v>
      </c>
      <c r="H327" s="20">
        <f t="shared" si="8"/>
        <v>0</v>
      </c>
    </row>
    <row r="328" spans="1:8" ht="15.75" x14ac:dyDescent="0.25">
      <c r="A328" s="43">
        <v>44012</v>
      </c>
      <c r="B328" s="44">
        <f t="shared" si="7"/>
        <v>1203</v>
      </c>
      <c r="C328" s="51"/>
      <c r="D328" s="46" t="s">
        <v>18</v>
      </c>
      <c r="E328" s="22">
        <v>284</v>
      </c>
      <c r="F328" s="58">
        <v>44016</v>
      </c>
      <c r="G328" s="19">
        <v>284</v>
      </c>
      <c r="H328" s="20">
        <f t="shared" si="8"/>
        <v>0</v>
      </c>
    </row>
    <row r="329" spans="1:8" ht="15.75" x14ac:dyDescent="0.25">
      <c r="A329" s="43">
        <v>44013</v>
      </c>
      <c r="B329" s="44">
        <f t="shared" ref="B329:B345" si="9">B328+1</f>
        <v>1204</v>
      </c>
      <c r="C329" s="51"/>
      <c r="D329" s="46" t="s">
        <v>31</v>
      </c>
      <c r="E329" s="22">
        <v>8564</v>
      </c>
      <c r="F329" s="58">
        <v>44014</v>
      </c>
      <c r="G329" s="19">
        <v>8564</v>
      </c>
      <c r="H329" s="20">
        <f t="shared" si="8"/>
        <v>0</v>
      </c>
    </row>
    <row r="330" spans="1:8" ht="15.75" x14ac:dyDescent="0.25">
      <c r="A330" s="43">
        <v>44014</v>
      </c>
      <c r="B330" s="44">
        <f t="shared" si="9"/>
        <v>1205</v>
      </c>
      <c r="C330" s="51"/>
      <c r="D330" s="46" t="s">
        <v>31</v>
      </c>
      <c r="E330" s="22">
        <v>969</v>
      </c>
      <c r="F330" s="58">
        <v>44015</v>
      </c>
      <c r="G330" s="19">
        <v>969</v>
      </c>
      <c r="H330" s="20">
        <f t="shared" si="8"/>
        <v>0</v>
      </c>
    </row>
    <row r="331" spans="1:8" ht="15.75" x14ac:dyDescent="0.25">
      <c r="A331" s="43">
        <v>44014</v>
      </c>
      <c r="B331" s="44">
        <f t="shared" si="9"/>
        <v>1206</v>
      </c>
      <c r="C331" s="51"/>
      <c r="D331" s="46" t="s">
        <v>13</v>
      </c>
      <c r="E331" s="22">
        <v>3458</v>
      </c>
      <c r="F331" s="58">
        <v>44016</v>
      </c>
      <c r="G331" s="19">
        <v>3458</v>
      </c>
      <c r="H331" s="20">
        <f t="shared" si="8"/>
        <v>0</v>
      </c>
    </row>
    <row r="332" spans="1:8" ht="15.75" x14ac:dyDescent="0.25">
      <c r="A332" s="43">
        <v>44015</v>
      </c>
      <c r="B332" s="44">
        <f t="shared" si="9"/>
        <v>1207</v>
      </c>
      <c r="C332" s="51"/>
      <c r="D332" s="46" t="s">
        <v>16</v>
      </c>
      <c r="E332" s="22">
        <v>1463</v>
      </c>
      <c r="F332" s="58">
        <v>44018</v>
      </c>
      <c r="G332" s="19">
        <v>1463</v>
      </c>
      <c r="H332" s="20">
        <f t="shared" si="8"/>
        <v>0</v>
      </c>
    </row>
    <row r="333" spans="1:8" ht="15.75" x14ac:dyDescent="0.25">
      <c r="A333" s="43">
        <v>44015</v>
      </c>
      <c r="B333" s="44">
        <f t="shared" si="9"/>
        <v>1208</v>
      </c>
      <c r="C333" s="51"/>
      <c r="D333" s="46" t="s">
        <v>18</v>
      </c>
      <c r="E333" s="22">
        <v>75</v>
      </c>
      <c r="F333" s="101">
        <v>44035</v>
      </c>
      <c r="G333" s="55">
        <v>75</v>
      </c>
      <c r="H333" s="20">
        <f t="shared" si="8"/>
        <v>0</v>
      </c>
    </row>
    <row r="334" spans="1:8" ht="15.75" x14ac:dyDescent="0.25">
      <c r="A334" s="43">
        <v>44016</v>
      </c>
      <c r="B334" s="44">
        <f t="shared" si="9"/>
        <v>1209</v>
      </c>
      <c r="C334" s="51"/>
      <c r="D334" s="46" t="s">
        <v>31</v>
      </c>
      <c r="E334" s="22">
        <v>8632</v>
      </c>
      <c r="F334" s="58">
        <v>44020</v>
      </c>
      <c r="G334" s="19">
        <v>8632</v>
      </c>
      <c r="H334" s="20">
        <f t="shared" si="8"/>
        <v>0</v>
      </c>
    </row>
    <row r="335" spans="1:8" ht="15.75" x14ac:dyDescent="0.25">
      <c r="A335" s="43">
        <v>44016</v>
      </c>
      <c r="B335" s="44">
        <f t="shared" si="9"/>
        <v>1210</v>
      </c>
      <c r="C335" s="51"/>
      <c r="D335" s="46" t="s">
        <v>29</v>
      </c>
      <c r="E335" s="22">
        <v>1415</v>
      </c>
      <c r="F335" s="58">
        <v>44020</v>
      </c>
      <c r="G335" s="19">
        <v>1415</v>
      </c>
      <c r="H335" s="20">
        <f t="shared" si="8"/>
        <v>0</v>
      </c>
    </row>
    <row r="336" spans="1:8" ht="15.75" x14ac:dyDescent="0.25">
      <c r="A336" s="43">
        <v>44018</v>
      </c>
      <c r="B336" s="44">
        <f t="shared" si="9"/>
        <v>1211</v>
      </c>
      <c r="C336" s="51"/>
      <c r="D336" s="46" t="s">
        <v>16</v>
      </c>
      <c r="E336" s="22">
        <v>2602</v>
      </c>
      <c r="F336" s="58">
        <v>44022</v>
      </c>
      <c r="G336" s="19">
        <v>2602</v>
      </c>
      <c r="H336" s="20">
        <f t="shared" si="8"/>
        <v>0</v>
      </c>
    </row>
    <row r="337" spans="1:9" ht="15.75" x14ac:dyDescent="0.25">
      <c r="A337" s="43">
        <v>44018</v>
      </c>
      <c r="B337" s="44">
        <f t="shared" si="9"/>
        <v>1212</v>
      </c>
      <c r="C337" s="51"/>
      <c r="D337" s="46" t="s">
        <v>46</v>
      </c>
      <c r="E337" s="22">
        <v>408</v>
      </c>
      <c r="F337" s="58">
        <v>44018</v>
      </c>
      <c r="G337" s="19">
        <v>408</v>
      </c>
      <c r="H337" s="20">
        <f t="shared" si="8"/>
        <v>0</v>
      </c>
    </row>
    <row r="338" spans="1:9" ht="15.75" x14ac:dyDescent="0.25">
      <c r="A338" s="43">
        <v>44018</v>
      </c>
      <c r="B338" s="44">
        <f t="shared" si="9"/>
        <v>1213</v>
      </c>
      <c r="C338" s="51"/>
      <c r="D338" s="46" t="s">
        <v>32</v>
      </c>
      <c r="E338" s="22">
        <v>1877</v>
      </c>
      <c r="F338" s="58">
        <v>44020</v>
      </c>
      <c r="G338" s="19">
        <v>1877</v>
      </c>
      <c r="H338" s="20">
        <f t="shared" si="8"/>
        <v>0</v>
      </c>
    </row>
    <row r="339" spans="1:9" ht="15.75" x14ac:dyDescent="0.25">
      <c r="A339" s="43">
        <v>44020</v>
      </c>
      <c r="B339" s="44">
        <f t="shared" si="9"/>
        <v>1214</v>
      </c>
      <c r="C339" s="51"/>
      <c r="D339" s="46" t="s">
        <v>18</v>
      </c>
      <c r="E339" s="22">
        <v>90</v>
      </c>
      <c r="F339" s="101">
        <v>44035</v>
      </c>
      <c r="G339" s="55">
        <v>90</v>
      </c>
      <c r="H339" s="20">
        <f t="shared" si="8"/>
        <v>0</v>
      </c>
    </row>
    <row r="340" spans="1:9" ht="15.75" x14ac:dyDescent="0.25">
      <c r="A340" s="43">
        <v>44020</v>
      </c>
      <c r="B340" s="44">
        <f t="shared" si="9"/>
        <v>1215</v>
      </c>
      <c r="C340" s="51"/>
      <c r="D340" s="46" t="s">
        <v>31</v>
      </c>
      <c r="E340" s="22">
        <v>8124</v>
      </c>
      <c r="F340" s="58">
        <v>44023</v>
      </c>
      <c r="G340" s="19">
        <v>8124</v>
      </c>
      <c r="H340" s="20">
        <f t="shared" si="8"/>
        <v>0</v>
      </c>
    </row>
    <row r="341" spans="1:9" ht="15.75" x14ac:dyDescent="0.25">
      <c r="A341" s="43">
        <v>44022</v>
      </c>
      <c r="B341" s="44">
        <f t="shared" si="9"/>
        <v>1216</v>
      </c>
      <c r="C341" s="51"/>
      <c r="D341" s="46" t="s">
        <v>17</v>
      </c>
      <c r="E341" s="22">
        <v>23564</v>
      </c>
      <c r="F341" s="58">
        <v>44022</v>
      </c>
      <c r="G341" s="19">
        <v>23564</v>
      </c>
      <c r="H341" s="20">
        <f t="shared" si="8"/>
        <v>0</v>
      </c>
    </row>
    <row r="342" spans="1:9" ht="15.75" x14ac:dyDescent="0.25">
      <c r="A342" s="43">
        <v>44022</v>
      </c>
      <c r="B342" s="44">
        <f t="shared" si="9"/>
        <v>1217</v>
      </c>
      <c r="C342" s="51"/>
      <c r="D342" s="46" t="s">
        <v>16</v>
      </c>
      <c r="E342" s="22">
        <v>3204</v>
      </c>
      <c r="F342" s="101">
        <v>44040</v>
      </c>
      <c r="G342" s="55">
        <v>3204</v>
      </c>
      <c r="H342" s="20">
        <f t="shared" si="8"/>
        <v>0</v>
      </c>
    </row>
    <row r="343" spans="1:9" ht="15.75" x14ac:dyDescent="0.25">
      <c r="A343" s="43">
        <v>44024</v>
      </c>
      <c r="B343" s="44">
        <f t="shared" si="9"/>
        <v>1218</v>
      </c>
      <c r="C343" s="51"/>
      <c r="D343" s="46" t="s">
        <v>18</v>
      </c>
      <c r="E343" s="22">
        <v>105</v>
      </c>
      <c r="F343" s="101">
        <v>44035</v>
      </c>
      <c r="G343" s="55">
        <v>105</v>
      </c>
      <c r="H343" s="20">
        <f t="shared" si="8"/>
        <v>0</v>
      </c>
    </row>
    <row r="344" spans="1:9" ht="15.75" x14ac:dyDescent="0.25">
      <c r="A344" s="43">
        <v>44024</v>
      </c>
      <c r="B344" s="44">
        <f t="shared" si="9"/>
        <v>1219</v>
      </c>
      <c r="C344" s="51"/>
      <c r="D344" s="46" t="s">
        <v>31</v>
      </c>
      <c r="E344" s="22">
        <v>5830</v>
      </c>
      <c r="F344" s="58">
        <v>44025</v>
      </c>
      <c r="G344" s="19">
        <v>5830</v>
      </c>
      <c r="H344" s="20">
        <f t="shared" si="8"/>
        <v>0</v>
      </c>
    </row>
    <row r="345" spans="1:9" ht="15.75" x14ac:dyDescent="0.25">
      <c r="A345" s="43">
        <v>44024</v>
      </c>
      <c r="B345" s="44">
        <f t="shared" si="9"/>
        <v>1220</v>
      </c>
      <c r="C345" s="51"/>
      <c r="D345" s="46" t="s">
        <v>13</v>
      </c>
      <c r="E345" s="22">
        <v>3393</v>
      </c>
      <c r="F345" s="101">
        <v>44028</v>
      </c>
      <c r="G345" s="55">
        <v>3393</v>
      </c>
      <c r="H345" s="20">
        <f t="shared" si="8"/>
        <v>0</v>
      </c>
    </row>
    <row r="346" spans="1:9" ht="16.5" thickBot="1" x14ac:dyDescent="0.3">
      <c r="A346" s="57"/>
      <c r="B346" s="56" t="s">
        <v>35</v>
      </c>
      <c r="C346" s="25"/>
      <c r="D346" s="46"/>
      <c r="E346" s="27"/>
      <c r="F346" s="28"/>
      <c r="G346" s="27"/>
      <c r="H346" s="20">
        <f t="shared" si="8"/>
        <v>0</v>
      </c>
      <c r="I346" s="2"/>
    </row>
    <row r="347" spans="1:9" ht="15.75" thickTop="1" x14ac:dyDescent="0.25">
      <c r="A347" s="30"/>
      <c r="B347" s="31"/>
      <c r="C347" s="31"/>
      <c r="D347" s="2"/>
      <c r="E347" s="32">
        <f>SUM(E4:E346)</f>
        <v>251821</v>
      </c>
      <c r="F347" s="33"/>
      <c r="G347" s="32">
        <f>SUM(G4:G346)</f>
        <v>251633</v>
      </c>
      <c r="H347" s="32">
        <f>SUM(H4:H346)</f>
        <v>188</v>
      </c>
      <c r="I347" s="2"/>
    </row>
    <row r="348" spans="1:9" x14ac:dyDescent="0.25">
      <c r="A348" s="30"/>
      <c r="B348" s="31"/>
      <c r="C348" s="31"/>
      <c r="D348" s="2"/>
      <c r="E348" s="35"/>
      <c r="F348" s="36"/>
      <c r="G348" s="35"/>
      <c r="H348" s="34"/>
      <c r="I348" s="2"/>
    </row>
    <row r="349" spans="1:9" ht="30" x14ac:dyDescent="0.25">
      <c r="A349" s="30"/>
      <c r="B349" s="31"/>
      <c r="C349" s="31"/>
      <c r="D349" s="2"/>
      <c r="E349" s="37" t="s">
        <v>9</v>
      </c>
      <c r="F349" s="36"/>
      <c r="G349" s="38" t="s">
        <v>10</v>
      </c>
      <c r="H349" s="34"/>
      <c r="I349" s="2"/>
    </row>
    <row r="350" spans="1:9" ht="15.75" thickBot="1" x14ac:dyDescent="0.3">
      <c r="A350" s="30"/>
      <c r="B350" s="31"/>
      <c r="C350" s="31"/>
      <c r="D350" s="2"/>
      <c r="E350" s="37"/>
      <c r="F350" s="36"/>
      <c r="G350" s="38"/>
      <c r="H350" s="34"/>
      <c r="I350" s="2"/>
    </row>
    <row r="351" spans="1:9" ht="21.75" thickBot="1" x14ac:dyDescent="0.4">
      <c r="A351" s="30"/>
      <c r="B351" s="31"/>
      <c r="C351" s="31"/>
      <c r="D351" s="2"/>
      <c r="E351" s="329">
        <f>E347-G347</f>
        <v>188</v>
      </c>
      <c r="F351" s="330"/>
      <c r="G351" s="331"/>
      <c r="I351" s="2"/>
    </row>
    <row r="352" spans="1:9" x14ac:dyDescent="0.25">
      <c r="A352" s="30"/>
      <c r="B352" s="31"/>
      <c r="C352" s="31"/>
      <c r="D352" s="2"/>
      <c r="E352" s="35"/>
      <c r="F352" s="36"/>
      <c r="G352" s="35"/>
      <c r="I352" s="2"/>
    </row>
    <row r="353" spans="1:9" ht="18.75" x14ac:dyDescent="0.3">
      <c r="A353" s="30"/>
      <c r="B353" s="31"/>
      <c r="C353" s="31"/>
      <c r="D353" s="2"/>
      <c r="E353" s="332" t="s">
        <v>11</v>
      </c>
      <c r="F353" s="332"/>
      <c r="G353" s="332"/>
      <c r="I353" s="2"/>
    </row>
    <row r="354" spans="1:9" x14ac:dyDescent="0.25">
      <c r="A354" s="30"/>
      <c r="B354" s="31"/>
      <c r="C354" s="31"/>
      <c r="D354" s="2"/>
      <c r="E354" s="35"/>
      <c r="F354" s="36"/>
      <c r="G354" s="35"/>
      <c r="I354" s="2"/>
    </row>
    <row r="355" spans="1:9" x14ac:dyDescent="0.25">
      <c r="A355" s="30"/>
      <c r="B355" s="31"/>
      <c r="C355" s="31"/>
      <c r="D355" s="2"/>
      <c r="E355" s="35"/>
      <c r="F355" s="36"/>
      <c r="G355" s="35"/>
      <c r="I355" s="2"/>
    </row>
    <row r="356" spans="1:9" x14ac:dyDescent="0.25">
      <c r="A356" s="30"/>
      <c r="B356" s="31"/>
      <c r="C356" s="31"/>
      <c r="D356" s="2"/>
      <c r="E356" s="35"/>
      <c r="F356" s="36"/>
      <c r="G356" s="35"/>
      <c r="I356" s="2"/>
    </row>
    <row r="357" spans="1:9" x14ac:dyDescent="0.25">
      <c r="A357" s="30"/>
      <c r="B357" s="31"/>
      <c r="C357" s="31"/>
      <c r="D357" s="2"/>
      <c r="E357" s="35"/>
      <c r="F357" s="36"/>
      <c r="G357" s="35"/>
      <c r="I357" s="2"/>
    </row>
    <row r="358" spans="1:9" ht="18.75" x14ac:dyDescent="0.3">
      <c r="A358" s="30"/>
      <c r="B358" s="31"/>
      <c r="C358" s="31"/>
      <c r="D358" s="2"/>
      <c r="E358" s="35"/>
      <c r="F358" s="39"/>
      <c r="G358" s="35"/>
      <c r="I358" s="2"/>
    </row>
    <row r="359" spans="1:9" x14ac:dyDescent="0.25">
      <c r="A359" s="30"/>
      <c r="B359" s="31"/>
      <c r="C359" s="31"/>
      <c r="D359" s="2"/>
      <c r="E359" s="35"/>
      <c r="F359" s="36"/>
      <c r="G359" s="35"/>
      <c r="I359" s="2"/>
    </row>
    <row r="360" spans="1:9" x14ac:dyDescent="0.25">
      <c r="A360" s="30"/>
      <c r="B360" s="31"/>
      <c r="C360" s="31"/>
      <c r="D360" s="2"/>
      <c r="E360" s="35"/>
      <c r="F360" s="36"/>
      <c r="G360" s="35"/>
      <c r="I360" s="2"/>
    </row>
    <row r="361" spans="1:9" x14ac:dyDescent="0.25">
      <c r="A361" s="30"/>
      <c r="B361" s="31"/>
      <c r="C361" s="31"/>
      <c r="D361" s="2"/>
      <c r="E361" s="35"/>
      <c r="F361" s="36"/>
      <c r="G361" s="35"/>
      <c r="I361" s="2"/>
    </row>
    <row r="362" spans="1:9" x14ac:dyDescent="0.25">
      <c r="A362" s="30"/>
      <c r="B362" s="31"/>
      <c r="C362" s="31"/>
      <c r="D362" s="2"/>
      <c r="E362" s="35"/>
      <c r="F362" s="36"/>
      <c r="G362" s="35"/>
      <c r="I362" s="2"/>
    </row>
    <row r="363" spans="1:9" x14ac:dyDescent="0.25">
      <c r="A363" s="30"/>
      <c r="B363" s="31"/>
      <c r="C363" s="31"/>
      <c r="D363" s="2"/>
      <c r="E363" s="35"/>
      <c r="F363" s="36"/>
      <c r="G363" s="35"/>
      <c r="I363" s="2"/>
    </row>
    <row r="364" spans="1:9" x14ac:dyDescent="0.25">
      <c r="A364" s="30"/>
      <c r="B364" s="31"/>
      <c r="C364" s="31"/>
      <c r="D364" s="2"/>
      <c r="E364" s="35"/>
      <c r="F364" s="36"/>
      <c r="G364" s="35"/>
      <c r="I364" s="2"/>
    </row>
  </sheetData>
  <mergeCells count="6">
    <mergeCell ref="B1:G1"/>
    <mergeCell ref="B2:F2"/>
    <mergeCell ref="E351:G351"/>
    <mergeCell ref="E353:G353"/>
    <mergeCell ref="I46:K46"/>
    <mergeCell ref="I310:J310"/>
  </mergeCells>
  <phoneticPr fontId="18" type="noConversion"/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089B9-0B21-49E4-A1CF-B68E2D4E1C90}">
  <sheetPr>
    <tabColor rgb="FFFFFF00"/>
  </sheetPr>
  <dimension ref="A1:I63"/>
  <sheetViews>
    <sheetView topLeftCell="A43" workbookViewId="0">
      <selection activeCell="G27" sqref="G27"/>
    </sheetView>
  </sheetViews>
  <sheetFormatPr baseColWidth="10" defaultRowHeight="15" x14ac:dyDescent="0.25"/>
  <cols>
    <col min="1" max="1" width="11.42578125" style="1"/>
    <col min="2" max="2" width="10.5703125" style="40" customWidth="1"/>
    <col min="3" max="3" width="8.7109375" style="40" hidden="1" customWidth="1"/>
    <col min="4" max="4" width="29.5703125" customWidth="1"/>
    <col min="5" max="5" width="14.140625" style="41" bestFit="1" customWidth="1"/>
    <col min="6" max="6" width="18.85546875" style="42" customWidth="1"/>
    <col min="7" max="7" width="18" style="41" customWidth="1"/>
    <col min="8" max="8" width="14.140625" customWidth="1"/>
    <col min="9" max="9" width="3.42578125" customWidth="1"/>
  </cols>
  <sheetData>
    <row r="1" spans="1:9" ht="19.5" thickBot="1" x14ac:dyDescent="0.35">
      <c r="B1" s="325" t="s">
        <v>142</v>
      </c>
      <c r="C1" s="326"/>
      <c r="D1" s="326"/>
      <c r="E1" s="326"/>
      <c r="F1" s="326"/>
      <c r="G1" s="327"/>
      <c r="I1" s="2"/>
    </row>
    <row r="2" spans="1:9" ht="21" x14ac:dyDescent="0.35">
      <c r="A2" s="3"/>
      <c r="B2" s="328" t="s">
        <v>0</v>
      </c>
      <c r="C2" s="328"/>
      <c r="D2" s="328"/>
      <c r="E2" s="328"/>
      <c r="F2" s="328"/>
      <c r="G2" s="4"/>
      <c r="H2" s="5"/>
      <c r="I2" s="2"/>
    </row>
    <row r="3" spans="1:9" ht="46.5" thickBot="1" x14ac:dyDescent="0.35">
      <c r="A3" s="6"/>
      <c r="B3" s="7" t="s">
        <v>2</v>
      </c>
      <c r="C3" s="8" t="s">
        <v>3</v>
      </c>
      <c r="D3" s="9" t="s">
        <v>4</v>
      </c>
      <c r="E3" s="10" t="s">
        <v>5</v>
      </c>
      <c r="F3" s="11" t="s">
        <v>6</v>
      </c>
      <c r="G3" s="12" t="s">
        <v>7</v>
      </c>
      <c r="H3" s="13" t="s">
        <v>8</v>
      </c>
      <c r="I3" s="2"/>
    </row>
    <row r="4" spans="1:9" ht="16.5" thickTop="1" x14ac:dyDescent="0.25">
      <c r="A4" s="43">
        <v>44027</v>
      </c>
      <c r="B4" s="44">
        <v>1221</v>
      </c>
      <c r="C4" s="45"/>
      <c r="D4" s="46" t="s">
        <v>143</v>
      </c>
      <c r="E4" s="17">
        <v>9567</v>
      </c>
      <c r="F4" s="47">
        <v>44030</v>
      </c>
      <c r="G4" s="19">
        <v>9567</v>
      </c>
      <c r="H4" s="20">
        <f t="shared" ref="H4:H45" si="0">E4-G4</f>
        <v>0</v>
      </c>
      <c r="I4" s="2"/>
    </row>
    <row r="5" spans="1:9" ht="15.75" x14ac:dyDescent="0.25">
      <c r="A5" s="43">
        <v>44027</v>
      </c>
      <c r="B5" s="44">
        <f>B4+1</f>
        <v>1222</v>
      </c>
      <c r="C5" s="45"/>
      <c r="D5" s="46" t="s">
        <v>18</v>
      </c>
      <c r="E5" s="17">
        <v>8304</v>
      </c>
      <c r="F5" s="47">
        <v>44035</v>
      </c>
      <c r="G5" s="19">
        <v>8304</v>
      </c>
      <c r="H5" s="20">
        <f t="shared" si="0"/>
        <v>0</v>
      </c>
    </row>
    <row r="6" spans="1:9" ht="15.75" x14ac:dyDescent="0.25">
      <c r="A6" s="43">
        <v>44027</v>
      </c>
      <c r="B6" s="44">
        <f t="shared" ref="B6:B33" si="1">B5+1</f>
        <v>1223</v>
      </c>
      <c r="C6" s="45"/>
      <c r="D6" s="46" t="s">
        <v>13</v>
      </c>
      <c r="E6" s="17">
        <v>3744</v>
      </c>
      <c r="F6" s="47">
        <v>44028</v>
      </c>
      <c r="G6" s="19">
        <v>3744</v>
      </c>
      <c r="H6" s="20">
        <f t="shared" si="0"/>
        <v>0</v>
      </c>
    </row>
    <row r="7" spans="1:9" ht="15.75" x14ac:dyDescent="0.25">
      <c r="A7" s="48">
        <v>44029</v>
      </c>
      <c r="B7" s="44">
        <f t="shared" si="1"/>
        <v>1224</v>
      </c>
      <c r="C7" s="45"/>
      <c r="D7" s="49" t="s">
        <v>18</v>
      </c>
      <c r="E7" s="21">
        <v>1635</v>
      </c>
      <c r="F7" s="47">
        <v>44035</v>
      </c>
      <c r="G7" s="19">
        <v>1635</v>
      </c>
      <c r="H7" s="20">
        <f t="shared" si="0"/>
        <v>0</v>
      </c>
    </row>
    <row r="8" spans="1:9" ht="15.75" x14ac:dyDescent="0.25">
      <c r="A8" s="43">
        <v>44029</v>
      </c>
      <c r="B8" s="44">
        <f t="shared" si="1"/>
        <v>1225</v>
      </c>
      <c r="C8" s="45"/>
      <c r="D8" s="50" t="s">
        <v>21</v>
      </c>
      <c r="E8" s="22">
        <v>4879</v>
      </c>
      <c r="F8" s="47">
        <v>44030</v>
      </c>
      <c r="G8" s="19">
        <v>4879</v>
      </c>
      <c r="H8" s="20">
        <f t="shared" si="0"/>
        <v>0</v>
      </c>
    </row>
    <row r="9" spans="1:9" ht="15.75" x14ac:dyDescent="0.25">
      <c r="A9" s="43">
        <v>44029</v>
      </c>
      <c r="B9" s="44">
        <f t="shared" si="1"/>
        <v>1226</v>
      </c>
      <c r="C9" s="45"/>
      <c r="D9" s="46" t="s">
        <v>32</v>
      </c>
      <c r="E9" s="22">
        <v>625</v>
      </c>
      <c r="F9" s="47">
        <v>44032</v>
      </c>
      <c r="G9" s="19">
        <v>625</v>
      </c>
      <c r="H9" s="20">
        <f t="shared" si="0"/>
        <v>0</v>
      </c>
    </row>
    <row r="10" spans="1:9" ht="15.75" x14ac:dyDescent="0.25">
      <c r="A10" s="43">
        <v>44030</v>
      </c>
      <c r="B10" s="44">
        <f t="shared" si="1"/>
        <v>1227</v>
      </c>
      <c r="C10" s="45"/>
      <c r="D10" s="46" t="s">
        <v>143</v>
      </c>
      <c r="E10" s="22">
        <v>7072</v>
      </c>
      <c r="F10" s="47">
        <v>44032</v>
      </c>
      <c r="G10" s="19">
        <v>7072</v>
      </c>
      <c r="H10" s="20">
        <f t="shared" si="0"/>
        <v>0</v>
      </c>
    </row>
    <row r="11" spans="1:9" ht="15.75" x14ac:dyDescent="0.25">
      <c r="A11" s="43">
        <v>44030</v>
      </c>
      <c r="B11" s="44">
        <f t="shared" si="1"/>
        <v>1228</v>
      </c>
      <c r="C11" s="45"/>
      <c r="D11" s="46" t="s">
        <v>37</v>
      </c>
      <c r="E11" s="17">
        <v>9235</v>
      </c>
      <c r="F11" s="47">
        <v>44031</v>
      </c>
      <c r="G11" s="19">
        <v>9235</v>
      </c>
      <c r="H11" s="20">
        <f t="shared" si="0"/>
        <v>0</v>
      </c>
    </row>
    <row r="12" spans="1:9" ht="15.75" x14ac:dyDescent="0.25">
      <c r="A12" s="43">
        <v>44030</v>
      </c>
      <c r="B12" s="44">
        <f t="shared" si="1"/>
        <v>1229</v>
      </c>
      <c r="C12" s="51"/>
      <c r="D12" s="52" t="s">
        <v>43</v>
      </c>
      <c r="E12" s="17">
        <v>440</v>
      </c>
      <c r="F12" s="47">
        <v>44032</v>
      </c>
      <c r="G12" s="19">
        <v>440</v>
      </c>
      <c r="H12" s="20">
        <f t="shared" si="0"/>
        <v>0</v>
      </c>
    </row>
    <row r="13" spans="1:9" ht="15.75" x14ac:dyDescent="0.25">
      <c r="A13" s="43">
        <v>44031</v>
      </c>
      <c r="B13" s="44">
        <f t="shared" si="1"/>
        <v>1230</v>
      </c>
      <c r="C13" s="53"/>
      <c r="D13" s="46" t="s">
        <v>17</v>
      </c>
      <c r="E13" s="17">
        <v>3268</v>
      </c>
      <c r="F13" s="47">
        <v>44040</v>
      </c>
      <c r="G13" s="19">
        <v>3268</v>
      </c>
      <c r="H13" s="20">
        <f t="shared" si="0"/>
        <v>0</v>
      </c>
    </row>
    <row r="14" spans="1:9" ht="15.75" x14ac:dyDescent="0.25">
      <c r="A14" s="43">
        <v>44032</v>
      </c>
      <c r="B14" s="44">
        <f t="shared" si="1"/>
        <v>1231</v>
      </c>
      <c r="C14" s="51"/>
      <c r="D14" s="52" t="s">
        <v>13</v>
      </c>
      <c r="E14" s="17">
        <v>4591</v>
      </c>
      <c r="F14" s="47">
        <v>44034</v>
      </c>
      <c r="G14" s="19">
        <v>4591</v>
      </c>
      <c r="H14" s="20">
        <f t="shared" si="0"/>
        <v>0</v>
      </c>
    </row>
    <row r="15" spans="1:9" ht="15.75" x14ac:dyDescent="0.25">
      <c r="A15" s="43">
        <v>44032</v>
      </c>
      <c r="B15" s="44">
        <f t="shared" si="1"/>
        <v>1232</v>
      </c>
      <c r="C15" s="53"/>
      <c r="D15" s="46" t="s">
        <v>143</v>
      </c>
      <c r="E15" s="17">
        <v>10574</v>
      </c>
      <c r="F15" s="47">
        <v>44037</v>
      </c>
      <c r="G15" s="19">
        <v>10574</v>
      </c>
      <c r="H15" s="20">
        <f t="shared" si="0"/>
        <v>0</v>
      </c>
    </row>
    <row r="16" spans="1:9" ht="15.75" x14ac:dyDescent="0.25">
      <c r="A16" s="43">
        <v>44034</v>
      </c>
      <c r="B16" s="44">
        <f t="shared" si="1"/>
        <v>1233</v>
      </c>
      <c r="C16" s="51"/>
      <c r="D16" s="46" t="s">
        <v>18</v>
      </c>
      <c r="E16" s="17">
        <v>1420</v>
      </c>
      <c r="F16" s="47">
        <v>44041</v>
      </c>
      <c r="G16" s="19">
        <v>1420</v>
      </c>
      <c r="H16" s="20">
        <f t="shared" si="0"/>
        <v>0</v>
      </c>
    </row>
    <row r="17" spans="1:8" ht="15.75" x14ac:dyDescent="0.25">
      <c r="A17" s="43">
        <v>44034</v>
      </c>
      <c r="B17" s="44">
        <f t="shared" si="1"/>
        <v>1234</v>
      </c>
      <c r="C17" s="53"/>
      <c r="D17" s="46" t="s">
        <v>32</v>
      </c>
      <c r="E17" s="17">
        <v>3519</v>
      </c>
      <c r="F17" s="47">
        <v>44035</v>
      </c>
      <c r="G17" s="19">
        <v>3519</v>
      </c>
      <c r="H17" s="20">
        <f t="shared" si="0"/>
        <v>0</v>
      </c>
    </row>
    <row r="18" spans="1:8" ht="15.75" x14ac:dyDescent="0.25">
      <c r="A18" s="43">
        <v>44034</v>
      </c>
      <c r="B18" s="44">
        <f t="shared" si="1"/>
        <v>1235</v>
      </c>
      <c r="C18" s="51"/>
      <c r="D18" s="46" t="s">
        <v>21</v>
      </c>
      <c r="E18" s="17">
        <v>6386</v>
      </c>
      <c r="F18" s="47">
        <v>44035</v>
      </c>
      <c r="G18" s="19">
        <v>6386</v>
      </c>
      <c r="H18" s="20">
        <f t="shared" si="0"/>
        <v>0</v>
      </c>
    </row>
    <row r="19" spans="1:8" ht="15.75" x14ac:dyDescent="0.25">
      <c r="A19" s="43">
        <v>44035</v>
      </c>
      <c r="B19" s="44">
        <f t="shared" si="1"/>
        <v>1236</v>
      </c>
      <c r="C19" s="53"/>
      <c r="D19" s="52" t="s">
        <v>18</v>
      </c>
      <c r="E19" s="17">
        <v>1360</v>
      </c>
      <c r="F19" s="47">
        <v>44041</v>
      </c>
      <c r="G19" s="19">
        <v>1360</v>
      </c>
      <c r="H19" s="20">
        <f t="shared" si="0"/>
        <v>0</v>
      </c>
    </row>
    <row r="20" spans="1:8" ht="15.75" x14ac:dyDescent="0.25">
      <c r="A20" s="43">
        <v>44035</v>
      </c>
      <c r="B20" s="44">
        <f t="shared" si="1"/>
        <v>1237</v>
      </c>
      <c r="C20" s="51"/>
      <c r="D20" s="46" t="s">
        <v>13</v>
      </c>
      <c r="E20" s="17">
        <v>4991</v>
      </c>
      <c r="F20" s="47">
        <v>44038</v>
      </c>
      <c r="G20" s="19">
        <v>4991</v>
      </c>
      <c r="H20" s="20">
        <f t="shared" si="0"/>
        <v>0</v>
      </c>
    </row>
    <row r="21" spans="1:8" ht="15.75" x14ac:dyDescent="0.25">
      <c r="A21" s="43">
        <v>44037</v>
      </c>
      <c r="B21" s="44">
        <f t="shared" si="1"/>
        <v>1238</v>
      </c>
      <c r="C21" s="51"/>
      <c r="D21" s="46" t="s">
        <v>18</v>
      </c>
      <c r="E21" s="17">
        <v>4768</v>
      </c>
      <c r="F21" s="47">
        <v>44041</v>
      </c>
      <c r="G21" s="19">
        <v>4768</v>
      </c>
      <c r="H21" s="20">
        <f t="shared" si="0"/>
        <v>0</v>
      </c>
    </row>
    <row r="22" spans="1:8" ht="15.75" x14ac:dyDescent="0.25">
      <c r="A22" s="43">
        <v>44037</v>
      </c>
      <c r="B22" s="44">
        <f t="shared" si="1"/>
        <v>1239</v>
      </c>
      <c r="C22" s="51"/>
      <c r="D22" s="46" t="s">
        <v>143</v>
      </c>
      <c r="E22" s="17">
        <v>8884</v>
      </c>
      <c r="F22" s="47">
        <v>44039</v>
      </c>
      <c r="G22" s="19">
        <v>8884</v>
      </c>
      <c r="H22" s="20">
        <f t="shared" si="0"/>
        <v>0</v>
      </c>
    </row>
    <row r="23" spans="1:8" ht="15.75" x14ac:dyDescent="0.25">
      <c r="A23" s="43">
        <v>44038</v>
      </c>
      <c r="B23" s="44">
        <f t="shared" si="1"/>
        <v>1240</v>
      </c>
      <c r="C23" s="51"/>
      <c r="D23" s="46" t="s">
        <v>18</v>
      </c>
      <c r="E23" s="17">
        <v>1150</v>
      </c>
      <c r="F23" s="47">
        <v>44041</v>
      </c>
      <c r="G23" s="19">
        <v>1150</v>
      </c>
      <c r="H23" s="20">
        <f t="shared" si="0"/>
        <v>0</v>
      </c>
    </row>
    <row r="24" spans="1:8" ht="15.75" x14ac:dyDescent="0.25">
      <c r="A24" s="43">
        <v>44038</v>
      </c>
      <c r="B24" s="44">
        <f t="shared" si="1"/>
        <v>1241</v>
      </c>
      <c r="C24" s="51"/>
      <c r="D24" s="46" t="s">
        <v>17</v>
      </c>
      <c r="E24" s="17">
        <v>3014</v>
      </c>
      <c r="F24" s="47">
        <v>44041</v>
      </c>
      <c r="G24" s="19">
        <v>3014</v>
      </c>
      <c r="H24" s="20">
        <f t="shared" si="0"/>
        <v>0</v>
      </c>
    </row>
    <row r="25" spans="1:8" ht="15.75" x14ac:dyDescent="0.25">
      <c r="A25" s="43">
        <v>44038</v>
      </c>
      <c r="B25" s="44">
        <f t="shared" si="1"/>
        <v>1242</v>
      </c>
      <c r="C25" s="51"/>
      <c r="D25" s="46" t="s">
        <v>13</v>
      </c>
      <c r="E25" s="17">
        <v>4081</v>
      </c>
      <c r="F25" s="47">
        <v>44041</v>
      </c>
      <c r="G25" s="19">
        <v>4081</v>
      </c>
      <c r="H25" s="20">
        <f t="shared" si="0"/>
        <v>0</v>
      </c>
    </row>
    <row r="26" spans="1:8" ht="15.75" x14ac:dyDescent="0.25">
      <c r="A26" s="43">
        <v>44039</v>
      </c>
      <c r="B26" s="44">
        <f t="shared" si="1"/>
        <v>1243</v>
      </c>
      <c r="C26" s="51"/>
      <c r="D26" s="46" t="s">
        <v>23</v>
      </c>
      <c r="E26" s="17">
        <v>2033</v>
      </c>
      <c r="F26" s="54">
        <v>44062</v>
      </c>
      <c r="G26" s="55">
        <v>2033</v>
      </c>
      <c r="H26" s="20">
        <f t="shared" si="0"/>
        <v>0</v>
      </c>
    </row>
    <row r="27" spans="1:8" ht="15.75" x14ac:dyDescent="0.25">
      <c r="A27" s="43">
        <v>44039</v>
      </c>
      <c r="B27" s="44">
        <f t="shared" si="1"/>
        <v>1244</v>
      </c>
      <c r="C27" s="51"/>
      <c r="D27" s="46" t="s">
        <v>143</v>
      </c>
      <c r="E27" s="17">
        <v>2626</v>
      </c>
      <c r="F27" s="47">
        <v>44041</v>
      </c>
      <c r="G27" s="19">
        <v>2626</v>
      </c>
      <c r="H27" s="20">
        <f t="shared" si="0"/>
        <v>0</v>
      </c>
    </row>
    <row r="28" spans="1:8" ht="15.75" x14ac:dyDescent="0.25">
      <c r="A28" s="43">
        <v>44040</v>
      </c>
      <c r="B28" s="44">
        <f t="shared" si="1"/>
        <v>1245</v>
      </c>
      <c r="C28" s="51"/>
      <c r="D28" s="46" t="s">
        <v>18</v>
      </c>
      <c r="E28" s="17">
        <v>30</v>
      </c>
      <c r="F28" s="54">
        <v>44055</v>
      </c>
      <c r="G28" s="55">
        <v>30</v>
      </c>
      <c r="H28" s="20">
        <f t="shared" si="0"/>
        <v>0</v>
      </c>
    </row>
    <row r="29" spans="1:8" ht="15.75" x14ac:dyDescent="0.25">
      <c r="A29" s="43">
        <v>44040</v>
      </c>
      <c r="B29" s="44">
        <f t="shared" si="1"/>
        <v>1246</v>
      </c>
      <c r="C29" s="51"/>
      <c r="D29" s="46" t="s">
        <v>26</v>
      </c>
      <c r="E29" s="17">
        <v>1347</v>
      </c>
      <c r="F29" s="47">
        <v>44041</v>
      </c>
      <c r="G29" s="19">
        <v>1347</v>
      </c>
      <c r="H29" s="20">
        <f t="shared" si="0"/>
        <v>0</v>
      </c>
    </row>
    <row r="30" spans="1:8" ht="15.75" x14ac:dyDescent="0.25">
      <c r="A30" s="43">
        <v>44041</v>
      </c>
      <c r="B30" s="44">
        <f t="shared" si="1"/>
        <v>1247</v>
      </c>
      <c r="C30" s="51"/>
      <c r="D30" s="46" t="s">
        <v>143</v>
      </c>
      <c r="E30" s="17">
        <v>8989</v>
      </c>
      <c r="F30" s="102">
        <v>44043</v>
      </c>
      <c r="G30" s="103">
        <v>8989</v>
      </c>
      <c r="H30" s="20">
        <f t="shared" si="0"/>
        <v>0</v>
      </c>
    </row>
    <row r="31" spans="1:8" ht="15.75" x14ac:dyDescent="0.25">
      <c r="A31" s="43">
        <v>44041</v>
      </c>
      <c r="B31" s="44">
        <f t="shared" si="1"/>
        <v>1248</v>
      </c>
      <c r="C31" s="51"/>
      <c r="D31" s="46" t="s">
        <v>16</v>
      </c>
      <c r="E31" s="17">
        <v>2301</v>
      </c>
      <c r="F31" s="47">
        <v>44044</v>
      </c>
      <c r="G31" s="19">
        <v>2301</v>
      </c>
      <c r="H31" s="20">
        <f t="shared" si="0"/>
        <v>0</v>
      </c>
    </row>
    <row r="32" spans="1:8" ht="15.75" x14ac:dyDescent="0.25">
      <c r="A32" s="43">
        <v>44041</v>
      </c>
      <c r="B32" s="44">
        <f t="shared" si="1"/>
        <v>1249</v>
      </c>
      <c r="C32" s="51"/>
      <c r="D32" s="46" t="s">
        <v>21</v>
      </c>
      <c r="E32" s="17">
        <v>5940</v>
      </c>
      <c r="F32" s="47">
        <v>44045</v>
      </c>
      <c r="G32" s="19">
        <v>5940</v>
      </c>
      <c r="H32" s="20">
        <f t="shared" si="0"/>
        <v>0</v>
      </c>
    </row>
    <row r="33" spans="1:9" ht="15.75" x14ac:dyDescent="0.25">
      <c r="A33" s="43">
        <v>44042</v>
      </c>
      <c r="B33" s="44">
        <f t="shared" si="1"/>
        <v>1250</v>
      </c>
      <c r="C33" s="51"/>
      <c r="D33" s="46" t="s">
        <v>26</v>
      </c>
      <c r="E33" s="17">
        <v>977</v>
      </c>
      <c r="F33" s="47">
        <v>44044</v>
      </c>
      <c r="G33" s="19">
        <v>977</v>
      </c>
      <c r="H33" s="20">
        <f t="shared" si="0"/>
        <v>0</v>
      </c>
    </row>
    <row r="34" spans="1:9" ht="15.75" x14ac:dyDescent="0.25">
      <c r="A34" s="106"/>
      <c r="B34" s="44">
        <v>1251</v>
      </c>
      <c r="C34" s="107"/>
      <c r="D34" s="108" t="s">
        <v>145</v>
      </c>
      <c r="E34" s="109"/>
      <c r="F34" s="110" t="s">
        <v>156</v>
      </c>
      <c r="G34" s="19"/>
      <c r="H34" s="20">
        <f t="shared" si="0"/>
        <v>0</v>
      </c>
    </row>
    <row r="35" spans="1:9" ht="31.5" x14ac:dyDescent="0.25">
      <c r="A35" s="104">
        <v>44043</v>
      </c>
      <c r="B35" s="44" t="s">
        <v>146</v>
      </c>
      <c r="C35" s="105"/>
      <c r="D35" s="52" t="s">
        <v>18</v>
      </c>
      <c r="E35" s="17">
        <v>1929</v>
      </c>
      <c r="F35" s="54">
        <v>44055</v>
      </c>
      <c r="G35" s="55">
        <v>1929</v>
      </c>
      <c r="H35" s="20">
        <f t="shared" si="0"/>
        <v>0</v>
      </c>
    </row>
    <row r="36" spans="1:9" ht="31.5" x14ac:dyDescent="0.25">
      <c r="A36" s="43">
        <v>44043</v>
      </c>
      <c r="B36" s="44" t="s">
        <v>147</v>
      </c>
      <c r="C36" s="51"/>
      <c r="D36" s="46" t="s">
        <v>143</v>
      </c>
      <c r="E36" s="22">
        <v>11283</v>
      </c>
      <c r="F36" s="77">
        <v>44049</v>
      </c>
      <c r="G36" s="78">
        <v>11283</v>
      </c>
      <c r="H36" s="20">
        <f t="shared" si="0"/>
        <v>0</v>
      </c>
    </row>
    <row r="37" spans="1:9" ht="31.5" x14ac:dyDescent="0.25">
      <c r="A37" s="43">
        <v>44043</v>
      </c>
      <c r="B37" s="44" t="s">
        <v>148</v>
      </c>
      <c r="C37" s="51"/>
      <c r="D37" s="46" t="s">
        <v>13</v>
      </c>
      <c r="E37" s="22">
        <v>4254</v>
      </c>
      <c r="F37" s="102">
        <v>44047</v>
      </c>
      <c r="G37" s="103">
        <v>4254</v>
      </c>
      <c r="H37" s="20">
        <f t="shared" si="0"/>
        <v>0</v>
      </c>
    </row>
    <row r="38" spans="1:9" ht="31.5" x14ac:dyDescent="0.25">
      <c r="A38" s="43">
        <v>44044</v>
      </c>
      <c r="B38" s="44" t="s">
        <v>149</v>
      </c>
      <c r="C38" s="51"/>
      <c r="D38" s="46" t="s">
        <v>16</v>
      </c>
      <c r="E38" s="22">
        <v>2234</v>
      </c>
      <c r="F38" s="102">
        <v>44047</v>
      </c>
      <c r="G38" s="103">
        <v>2234</v>
      </c>
      <c r="H38" s="20">
        <f t="shared" si="0"/>
        <v>0</v>
      </c>
    </row>
    <row r="39" spans="1:9" ht="31.5" x14ac:dyDescent="0.25">
      <c r="A39" s="43">
        <v>44044</v>
      </c>
      <c r="B39" s="44" t="s">
        <v>150</v>
      </c>
      <c r="C39" s="51"/>
      <c r="D39" s="46" t="s">
        <v>29</v>
      </c>
      <c r="E39" s="22">
        <v>1361</v>
      </c>
      <c r="F39" s="102">
        <v>44046</v>
      </c>
      <c r="G39" s="103">
        <v>1361</v>
      </c>
      <c r="H39" s="20">
        <f t="shared" si="0"/>
        <v>0</v>
      </c>
    </row>
    <row r="40" spans="1:9" ht="31.5" x14ac:dyDescent="0.25">
      <c r="A40" s="43">
        <v>44044</v>
      </c>
      <c r="B40" s="44" t="s">
        <v>151</v>
      </c>
      <c r="C40" s="51"/>
      <c r="D40" s="46" t="s">
        <v>18</v>
      </c>
      <c r="E40" s="22">
        <v>3619</v>
      </c>
      <c r="F40" s="77">
        <v>44055</v>
      </c>
      <c r="G40" s="78">
        <v>3619</v>
      </c>
      <c r="H40" s="20">
        <f t="shared" si="0"/>
        <v>0</v>
      </c>
    </row>
    <row r="41" spans="1:9" ht="31.5" x14ac:dyDescent="0.25">
      <c r="A41" s="43">
        <v>44045</v>
      </c>
      <c r="B41" s="44" t="s">
        <v>152</v>
      </c>
      <c r="C41" s="51"/>
      <c r="D41" s="46" t="s">
        <v>18</v>
      </c>
      <c r="E41" s="22">
        <v>267</v>
      </c>
      <c r="F41" s="77">
        <v>44055</v>
      </c>
      <c r="G41" s="78">
        <v>267</v>
      </c>
      <c r="H41" s="20">
        <f t="shared" si="0"/>
        <v>0</v>
      </c>
    </row>
    <row r="42" spans="1:9" ht="31.5" x14ac:dyDescent="0.25">
      <c r="A42" s="43">
        <v>44046</v>
      </c>
      <c r="B42" s="44" t="s">
        <v>153</v>
      </c>
      <c r="C42" s="51"/>
      <c r="D42" s="46" t="s">
        <v>144</v>
      </c>
      <c r="E42" s="22">
        <v>1133</v>
      </c>
      <c r="F42" s="102">
        <v>44046</v>
      </c>
      <c r="G42" s="103">
        <v>1133</v>
      </c>
      <c r="H42" s="20">
        <f t="shared" si="0"/>
        <v>0</v>
      </c>
    </row>
    <row r="43" spans="1:9" ht="31.5" x14ac:dyDescent="0.25">
      <c r="A43" s="43">
        <v>44047</v>
      </c>
      <c r="B43" s="44" t="s">
        <v>154</v>
      </c>
      <c r="C43" s="51"/>
      <c r="D43" s="46" t="s">
        <v>16</v>
      </c>
      <c r="E43" s="22">
        <v>2423</v>
      </c>
      <c r="F43" s="77">
        <v>44054</v>
      </c>
      <c r="G43" s="78">
        <v>2423</v>
      </c>
      <c r="H43" s="20">
        <f t="shared" si="0"/>
        <v>0</v>
      </c>
    </row>
    <row r="44" spans="1:9" ht="31.5" x14ac:dyDescent="0.25">
      <c r="A44" s="43">
        <v>44047</v>
      </c>
      <c r="B44" s="44" t="s">
        <v>155</v>
      </c>
      <c r="C44" s="51"/>
      <c r="D44" s="46" t="s">
        <v>46</v>
      </c>
      <c r="E44" s="22">
        <v>286</v>
      </c>
      <c r="F44" s="102">
        <v>44048</v>
      </c>
      <c r="G44" s="103">
        <v>286</v>
      </c>
      <c r="H44" s="20">
        <f t="shared" si="0"/>
        <v>0</v>
      </c>
    </row>
    <row r="45" spans="1:9" ht="16.5" thickBot="1" x14ac:dyDescent="0.3">
      <c r="A45" s="57"/>
      <c r="B45" s="56" t="s">
        <v>35</v>
      </c>
      <c r="C45" s="25"/>
      <c r="D45" s="26"/>
      <c r="E45" s="27"/>
      <c r="F45" s="28"/>
      <c r="G45" s="27"/>
      <c r="H45" s="29">
        <f t="shared" si="0"/>
        <v>0</v>
      </c>
      <c r="I45" s="2"/>
    </row>
    <row r="46" spans="1:9" ht="15.75" thickTop="1" x14ac:dyDescent="0.25">
      <c r="A46" s="30"/>
      <c r="B46" s="31"/>
      <c r="C46" s="31"/>
      <c r="D46" s="2"/>
      <c r="E46" s="32">
        <f>SUM(E4:E45)</f>
        <v>156539</v>
      </c>
      <c r="F46" s="33"/>
      <c r="G46" s="32">
        <f>SUM(G4:G45)</f>
        <v>156539</v>
      </c>
      <c r="H46" s="111">
        <f>SUM(H4:H45)</f>
        <v>0</v>
      </c>
      <c r="I46" s="2"/>
    </row>
    <row r="47" spans="1:9" x14ac:dyDescent="0.25">
      <c r="A47" s="30"/>
      <c r="B47" s="31"/>
      <c r="C47" s="31"/>
      <c r="D47" s="2"/>
      <c r="E47" s="35"/>
      <c r="F47" s="36"/>
      <c r="G47" s="35"/>
      <c r="H47" s="34"/>
      <c r="I47" s="2"/>
    </row>
    <row r="48" spans="1:9" ht="30" x14ac:dyDescent="0.25">
      <c r="A48" s="30"/>
      <c r="B48" s="31"/>
      <c r="C48" s="31"/>
      <c r="D48" s="2"/>
      <c r="E48" s="37" t="s">
        <v>9</v>
      </c>
      <c r="F48" s="36"/>
      <c r="G48" s="38" t="s">
        <v>10</v>
      </c>
      <c r="H48" s="34"/>
      <c r="I48" s="2"/>
    </row>
    <row r="49" spans="1:9" ht="15.75" thickBot="1" x14ac:dyDescent="0.3">
      <c r="A49" s="30"/>
      <c r="B49" s="31"/>
      <c r="C49" s="31"/>
      <c r="D49" s="2"/>
      <c r="E49" s="37"/>
      <c r="F49" s="36"/>
      <c r="G49" s="38"/>
      <c r="H49" s="34"/>
      <c r="I49" s="2"/>
    </row>
    <row r="50" spans="1:9" ht="21.75" thickBot="1" x14ac:dyDescent="0.4">
      <c r="A50" s="30"/>
      <c r="B50" s="31"/>
      <c r="C50" s="31"/>
      <c r="D50" s="2"/>
      <c r="E50" s="329">
        <f>E46-G46</f>
        <v>0</v>
      </c>
      <c r="F50" s="330"/>
      <c r="G50" s="331"/>
      <c r="I50" s="2"/>
    </row>
    <row r="51" spans="1:9" x14ac:dyDescent="0.25">
      <c r="A51" s="30"/>
      <c r="B51" s="31"/>
      <c r="C51" s="31"/>
      <c r="D51" s="2"/>
      <c r="E51" s="35"/>
      <c r="F51" s="36"/>
      <c r="G51" s="35"/>
      <c r="I51" s="2"/>
    </row>
    <row r="52" spans="1:9" ht="18.75" x14ac:dyDescent="0.3">
      <c r="A52" s="30"/>
      <c r="B52" s="31"/>
      <c r="C52" s="31"/>
      <c r="D52" s="2"/>
      <c r="E52" s="332" t="s">
        <v>11</v>
      </c>
      <c r="F52" s="332"/>
      <c r="G52" s="332"/>
      <c r="I52" s="2"/>
    </row>
    <row r="53" spans="1:9" x14ac:dyDescent="0.25">
      <c r="A53" s="30"/>
      <c r="B53" s="31"/>
      <c r="C53" s="31"/>
      <c r="D53" s="2"/>
      <c r="E53" s="35"/>
      <c r="F53" s="36"/>
      <c r="G53" s="35"/>
      <c r="I53" s="2"/>
    </row>
    <row r="54" spans="1:9" x14ac:dyDescent="0.25">
      <c r="A54" s="30"/>
      <c r="B54" s="31"/>
      <c r="C54" s="31"/>
      <c r="D54" s="2"/>
      <c r="E54" s="35"/>
      <c r="F54" s="36"/>
      <c r="G54" s="35"/>
      <c r="I54" s="2"/>
    </row>
    <row r="55" spans="1:9" x14ac:dyDescent="0.25">
      <c r="A55" s="30"/>
      <c r="B55" s="31"/>
      <c r="C55" s="31"/>
      <c r="D55" s="2"/>
      <c r="E55" s="35"/>
      <c r="F55" s="36"/>
      <c r="G55" s="35"/>
      <c r="I55" s="2"/>
    </row>
    <row r="56" spans="1:9" x14ac:dyDescent="0.25">
      <c r="A56" s="30"/>
      <c r="B56" s="31"/>
      <c r="C56" s="31"/>
      <c r="D56" s="2"/>
      <c r="E56" s="35"/>
      <c r="F56" s="36"/>
      <c r="G56" s="35"/>
      <c r="I56" s="2"/>
    </row>
    <row r="57" spans="1:9" ht="18.75" x14ac:dyDescent="0.3">
      <c r="A57" s="30"/>
      <c r="B57" s="31"/>
      <c r="C57" s="31"/>
      <c r="D57" s="2"/>
      <c r="E57" s="35"/>
      <c r="F57" s="39"/>
      <c r="G57" s="35"/>
      <c r="I57" s="2"/>
    </row>
    <row r="58" spans="1:9" x14ac:dyDescent="0.25">
      <c r="A58" s="30"/>
      <c r="B58" s="31"/>
      <c r="C58" s="31"/>
      <c r="D58" s="2"/>
      <c r="E58" s="35"/>
      <c r="F58" s="36"/>
      <c r="G58" s="35"/>
      <c r="I58" s="2"/>
    </row>
    <row r="59" spans="1:9" x14ac:dyDescent="0.25">
      <c r="A59" s="30"/>
      <c r="B59" s="31"/>
      <c r="C59" s="31"/>
      <c r="D59" s="2"/>
      <c r="E59" s="35"/>
      <c r="F59" s="36"/>
      <c r="G59" s="35"/>
      <c r="I59" s="2"/>
    </row>
    <row r="60" spans="1:9" x14ac:dyDescent="0.25">
      <c r="A60" s="30"/>
      <c r="B60" s="31"/>
      <c r="C60" s="31"/>
      <c r="D60" s="2"/>
      <c r="E60" s="35"/>
      <c r="F60" s="36"/>
      <c r="G60" s="35"/>
      <c r="I60" s="2"/>
    </row>
    <row r="61" spans="1:9" x14ac:dyDescent="0.25">
      <c r="A61" s="30"/>
      <c r="B61" s="31"/>
      <c r="C61" s="31"/>
      <c r="D61" s="2"/>
      <c r="E61" s="35"/>
      <c r="F61" s="36"/>
      <c r="G61" s="35"/>
      <c r="I61" s="2"/>
    </row>
    <row r="62" spans="1:9" x14ac:dyDescent="0.25">
      <c r="A62" s="30"/>
      <c r="B62" s="31"/>
      <c r="C62" s="31"/>
      <c r="D62" s="2"/>
      <c r="E62" s="35"/>
      <c r="F62" s="36"/>
      <c r="G62" s="35"/>
      <c r="I62" s="2"/>
    </row>
    <row r="63" spans="1:9" x14ac:dyDescent="0.25">
      <c r="A63" s="30"/>
      <c r="B63" s="31"/>
      <c r="C63" s="31"/>
      <c r="D63" s="2"/>
      <c r="E63" s="35"/>
      <c r="F63" s="36"/>
      <c r="G63" s="35"/>
      <c r="I63" s="2"/>
    </row>
  </sheetData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AE57C-5C66-4540-80C3-19C77464FCC9}">
  <sheetPr>
    <tabColor rgb="FF7030A0"/>
  </sheetPr>
  <dimension ref="A1:I68"/>
  <sheetViews>
    <sheetView topLeftCell="B40" workbookViewId="0">
      <selection activeCell="H47" sqref="H47"/>
    </sheetView>
  </sheetViews>
  <sheetFormatPr baseColWidth="10" defaultRowHeight="15" x14ac:dyDescent="0.25"/>
  <cols>
    <col min="1" max="1" width="11.42578125" style="1"/>
    <col min="2" max="2" width="13.140625" style="40" customWidth="1"/>
    <col min="3" max="3" width="9.85546875" style="40" hidden="1" customWidth="1"/>
    <col min="4" max="4" width="29.5703125" customWidth="1"/>
    <col min="5" max="5" width="14.140625" style="41" bestFit="1" customWidth="1"/>
    <col min="6" max="6" width="18.85546875" style="42" customWidth="1"/>
    <col min="7" max="7" width="18" style="41" customWidth="1"/>
    <col min="8" max="8" width="14.140625" customWidth="1"/>
    <col min="9" max="9" width="3.42578125" customWidth="1"/>
  </cols>
  <sheetData>
    <row r="1" spans="1:9" ht="19.5" thickBot="1" x14ac:dyDescent="0.35">
      <c r="B1" s="325" t="s">
        <v>157</v>
      </c>
      <c r="C1" s="326"/>
      <c r="D1" s="326"/>
      <c r="E1" s="326"/>
      <c r="F1" s="326"/>
      <c r="G1" s="327"/>
      <c r="I1" s="2"/>
    </row>
    <row r="2" spans="1:9" ht="21" x14ac:dyDescent="0.35">
      <c r="A2" s="3"/>
      <c r="B2" s="328" t="s">
        <v>0</v>
      </c>
      <c r="C2" s="328"/>
      <c r="D2" s="328"/>
      <c r="E2" s="328"/>
      <c r="F2" s="328"/>
      <c r="G2" s="4"/>
      <c r="H2" s="5"/>
      <c r="I2" s="2"/>
    </row>
    <row r="3" spans="1:9" ht="46.5" thickBot="1" x14ac:dyDescent="0.35">
      <c r="A3" s="6"/>
      <c r="B3" s="7" t="s">
        <v>2</v>
      </c>
      <c r="C3" s="8" t="s">
        <v>3</v>
      </c>
      <c r="D3" s="9" t="s">
        <v>4</v>
      </c>
      <c r="E3" s="10" t="s">
        <v>5</v>
      </c>
      <c r="F3" s="11" t="s">
        <v>6</v>
      </c>
      <c r="G3" s="12" t="s">
        <v>7</v>
      </c>
      <c r="H3" s="13" t="s">
        <v>8</v>
      </c>
      <c r="I3" s="2"/>
    </row>
    <row r="4" spans="1:9" ht="18.75" customHeight="1" thickTop="1" x14ac:dyDescent="0.25">
      <c r="A4" s="43">
        <v>44049</v>
      </c>
      <c r="B4" s="44" t="s">
        <v>158</v>
      </c>
      <c r="C4" s="45"/>
      <c r="D4" s="46" t="s">
        <v>31</v>
      </c>
      <c r="E4" s="17">
        <v>9295</v>
      </c>
      <c r="F4" s="47">
        <v>44051</v>
      </c>
      <c r="G4" s="19">
        <v>9295</v>
      </c>
      <c r="H4" s="20">
        <f t="shared" ref="H4:H50" si="0">E4-G4</f>
        <v>0</v>
      </c>
      <c r="I4" s="2"/>
    </row>
    <row r="5" spans="1:9" ht="15.75" x14ac:dyDescent="0.25">
      <c r="A5" s="43">
        <v>44049</v>
      </c>
      <c r="B5" s="113" t="s">
        <v>159</v>
      </c>
      <c r="C5" s="45"/>
      <c r="D5" s="46" t="s">
        <v>18</v>
      </c>
      <c r="E5" s="17">
        <v>235</v>
      </c>
      <c r="F5" s="47">
        <v>44055</v>
      </c>
      <c r="G5" s="19">
        <v>235</v>
      </c>
      <c r="H5" s="20">
        <f t="shared" si="0"/>
        <v>0</v>
      </c>
    </row>
    <row r="6" spans="1:9" ht="15.75" x14ac:dyDescent="0.25">
      <c r="A6" s="43">
        <v>44049</v>
      </c>
      <c r="B6" s="113" t="s">
        <v>160</v>
      </c>
      <c r="C6" s="45"/>
      <c r="D6" s="46" t="s">
        <v>13</v>
      </c>
      <c r="E6" s="17">
        <v>4331</v>
      </c>
      <c r="F6" s="47">
        <v>44054</v>
      </c>
      <c r="G6" s="19">
        <v>4331</v>
      </c>
      <c r="H6" s="20">
        <f t="shared" si="0"/>
        <v>0</v>
      </c>
    </row>
    <row r="7" spans="1:9" ht="16.5" customHeight="1" x14ac:dyDescent="0.25">
      <c r="A7" s="48">
        <v>44050</v>
      </c>
      <c r="B7" s="44" t="s">
        <v>161</v>
      </c>
      <c r="C7" s="45"/>
      <c r="D7" s="49" t="s">
        <v>29</v>
      </c>
      <c r="E7" s="21">
        <v>1361</v>
      </c>
      <c r="F7" s="47">
        <v>44052</v>
      </c>
      <c r="G7" s="19">
        <v>1361</v>
      </c>
      <c r="H7" s="20">
        <f t="shared" si="0"/>
        <v>0</v>
      </c>
    </row>
    <row r="8" spans="1:9" ht="15.75" x14ac:dyDescent="0.25">
      <c r="A8" s="43">
        <v>44050</v>
      </c>
      <c r="B8" s="44" t="s">
        <v>162</v>
      </c>
      <c r="C8" s="45"/>
      <c r="D8" s="50" t="s">
        <v>18</v>
      </c>
      <c r="E8" s="22">
        <v>75</v>
      </c>
      <c r="F8" s="47">
        <v>44055</v>
      </c>
      <c r="G8" s="19">
        <v>75</v>
      </c>
      <c r="H8" s="20">
        <f t="shared" si="0"/>
        <v>0</v>
      </c>
    </row>
    <row r="9" spans="1:9" ht="15.75" x14ac:dyDescent="0.25">
      <c r="A9" s="43">
        <v>44051</v>
      </c>
      <c r="B9" s="44">
        <v>1267</v>
      </c>
      <c r="C9" s="45"/>
      <c r="D9" s="46" t="s">
        <v>18</v>
      </c>
      <c r="E9" s="22">
        <v>480</v>
      </c>
      <c r="F9" s="47">
        <v>44055</v>
      </c>
      <c r="G9" s="19">
        <v>480</v>
      </c>
      <c r="H9" s="20">
        <f t="shared" si="0"/>
        <v>0</v>
      </c>
    </row>
    <row r="10" spans="1:9" ht="15.75" x14ac:dyDescent="0.25">
      <c r="A10" s="43">
        <v>44051</v>
      </c>
      <c r="B10" s="44">
        <f t="shared" ref="B10:B49" si="1">B9+1</f>
        <v>1268</v>
      </c>
      <c r="C10" s="45"/>
      <c r="D10" s="46" t="s">
        <v>31</v>
      </c>
      <c r="E10" s="22">
        <v>10066</v>
      </c>
      <c r="F10" s="47">
        <v>44053</v>
      </c>
      <c r="G10" s="19">
        <v>10066</v>
      </c>
      <c r="H10" s="20">
        <f t="shared" si="0"/>
        <v>0</v>
      </c>
    </row>
    <row r="11" spans="1:9" ht="15.75" x14ac:dyDescent="0.25">
      <c r="A11" s="43">
        <v>44051</v>
      </c>
      <c r="B11" s="44">
        <f t="shared" si="1"/>
        <v>1269</v>
      </c>
      <c r="C11" s="45"/>
      <c r="D11" s="46" t="s">
        <v>18</v>
      </c>
      <c r="E11" s="17">
        <v>240</v>
      </c>
      <c r="F11" s="47">
        <v>44055</v>
      </c>
      <c r="G11" s="19">
        <v>240</v>
      </c>
      <c r="H11" s="20">
        <f t="shared" si="0"/>
        <v>0</v>
      </c>
    </row>
    <row r="12" spans="1:9" ht="15.75" x14ac:dyDescent="0.25">
      <c r="A12" s="43">
        <v>44052</v>
      </c>
      <c r="B12" s="44">
        <f t="shared" si="1"/>
        <v>1270</v>
      </c>
      <c r="C12" s="51"/>
      <c r="D12" s="52" t="s">
        <v>18</v>
      </c>
      <c r="E12" s="17">
        <v>3150</v>
      </c>
      <c r="F12" s="47">
        <v>44055</v>
      </c>
      <c r="G12" s="19">
        <v>3150</v>
      </c>
      <c r="H12" s="20">
        <f t="shared" si="0"/>
        <v>0</v>
      </c>
    </row>
    <row r="13" spans="1:9" ht="15.75" x14ac:dyDescent="0.25">
      <c r="A13" s="43">
        <v>44052</v>
      </c>
      <c r="B13" s="44">
        <f t="shared" si="1"/>
        <v>1271</v>
      </c>
      <c r="C13" s="53"/>
      <c r="D13" s="46" t="s">
        <v>144</v>
      </c>
      <c r="E13" s="17">
        <v>844</v>
      </c>
      <c r="F13" s="47">
        <v>44052</v>
      </c>
      <c r="G13" s="19">
        <v>844</v>
      </c>
      <c r="H13" s="20">
        <f t="shared" si="0"/>
        <v>0</v>
      </c>
    </row>
    <row r="14" spans="1:9" ht="15.75" x14ac:dyDescent="0.25">
      <c r="A14" s="43">
        <v>44052</v>
      </c>
      <c r="B14" s="44">
        <f t="shared" si="1"/>
        <v>1272</v>
      </c>
      <c r="C14" s="51"/>
      <c r="D14" s="52" t="s">
        <v>32</v>
      </c>
      <c r="E14" s="17">
        <v>383</v>
      </c>
      <c r="F14" s="47">
        <v>44053</v>
      </c>
      <c r="G14" s="19">
        <v>383</v>
      </c>
      <c r="H14" s="20">
        <f t="shared" si="0"/>
        <v>0</v>
      </c>
    </row>
    <row r="15" spans="1:9" ht="15.75" x14ac:dyDescent="0.25">
      <c r="A15" s="43">
        <v>44053</v>
      </c>
      <c r="B15" s="44">
        <f t="shared" si="1"/>
        <v>1273</v>
      </c>
      <c r="C15" s="53"/>
      <c r="D15" s="46" t="s">
        <v>31</v>
      </c>
      <c r="E15" s="17">
        <v>6787</v>
      </c>
      <c r="F15" s="47">
        <v>44055</v>
      </c>
      <c r="G15" s="19">
        <v>6787</v>
      </c>
      <c r="H15" s="20">
        <f t="shared" si="0"/>
        <v>0</v>
      </c>
    </row>
    <row r="16" spans="1:9" ht="15.75" x14ac:dyDescent="0.25">
      <c r="A16" s="43">
        <v>44054</v>
      </c>
      <c r="B16" s="44">
        <f t="shared" si="1"/>
        <v>1274</v>
      </c>
      <c r="C16" s="51"/>
      <c r="D16" s="46" t="s">
        <v>16</v>
      </c>
      <c r="E16" s="17">
        <v>781</v>
      </c>
      <c r="F16" s="47">
        <v>44055</v>
      </c>
      <c r="G16" s="19">
        <v>781</v>
      </c>
      <c r="H16" s="20">
        <f t="shared" si="0"/>
        <v>0</v>
      </c>
    </row>
    <row r="17" spans="1:8" ht="15.75" x14ac:dyDescent="0.25">
      <c r="A17" s="43">
        <v>44055</v>
      </c>
      <c r="B17" s="44">
        <f t="shared" si="1"/>
        <v>1275</v>
      </c>
      <c r="C17" s="53"/>
      <c r="D17" s="46" t="s">
        <v>18</v>
      </c>
      <c r="E17" s="17">
        <v>1520</v>
      </c>
      <c r="F17" s="47">
        <v>44055</v>
      </c>
      <c r="G17" s="19">
        <v>1520</v>
      </c>
      <c r="H17" s="20">
        <f t="shared" si="0"/>
        <v>0</v>
      </c>
    </row>
    <row r="18" spans="1:8" ht="15.75" x14ac:dyDescent="0.25">
      <c r="A18" s="43">
        <v>44055</v>
      </c>
      <c r="B18" s="44">
        <f t="shared" si="1"/>
        <v>1276</v>
      </c>
      <c r="C18" s="51"/>
      <c r="D18" s="46" t="s">
        <v>16</v>
      </c>
      <c r="E18" s="17">
        <v>2437</v>
      </c>
      <c r="F18" s="47">
        <v>44058</v>
      </c>
      <c r="G18" s="19">
        <v>2437</v>
      </c>
      <c r="H18" s="20">
        <f t="shared" si="0"/>
        <v>0</v>
      </c>
    </row>
    <row r="19" spans="1:8" ht="15.75" x14ac:dyDescent="0.25">
      <c r="A19" s="43">
        <v>44056</v>
      </c>
      <c r="B19" s="44">
        <f t="shared" si="1"/>
        <v>1277</v>
      </c>
      <c r="C19" s="53"/>
      <c r="D19" s="52" t="s">
        <v>31</v>
      </c>
      <c r="E19" s="17">
        <v>6380</v>
      </c>
      <c r="F19" s="47">
        <v>44059</v>
      </c>
      <c r="G19" s="19">
        <v>6380</v>
      </c>
      <c r="H19" s="20">
        <f t="shared" si="0"/>
        <v>0</v>
      </c>
    </row>
    <row r="20" spans="1:8" ht="15.75" x14ac:dyDescent="0.25">
      <c r="A20" s="43">
        <v>44056</v>
      </c>
      <c r="B20" s="44">
        <f t="shared" si="1"/>
        <v>1278</v>
      </c>
      <c r="C20" s="51"/>
      <c r="D20" s="46" t="s">
        <v>18</v>
      </c>
      <c r="E20" s="17">
        <v>105</v>
      </c>
      <c r="F20" s="47">
        <v>44060</v>
      </c>
      <c r="G20" s="19">
        <v>105</v>
      </c>
      <c r="H20" s="20">
        <f t="shared" si="0"/>
        <v>0</v>
      </c>
    </row>
    <row r="21" spans="1:8" ht="15.75" x14ac:dyDescent="0.25">
      <c r="A21" s="43">
        <v>44057</v>
      </c>
      <c r="B21" s="44">
        <f t="shared" si="1"/>
        <v>1279</v>
      </c>
      <c r="C21" s="51"/>
      <c r="D21" s="46" t="s">
        <v>18</v>
      </c>
      <c r="E21" s="17">
        <v>11863</v>
      </c>
      <c r="F21" s="47">
        <v>44060</v>
      </c>
      <c r="G21" s="19">
        <v>11863</v>
      </c>
      <c r="H21" s="20">
        <f t="shared" si="0"/>
        <v>0</v>
      </c>
    </row>
    <row r="22" spans="1:8" ht="15.75" x14ac:dyDescent="0.25">
      <c r="A22" s="43">
        <v>44057</v>
      </c>
      <c r="B22" s="44">
        <f t="shared" si="1"/>
        <v>1280</v>
      </c>
      <c r="C22" s="51"/>
      <c r="D22" s="46" t="s">
        <v>13</v>
      </c>
      <c r="E22" s="17">
        <v>4454</v>
      </c>
      <c r="F22" s="47">
        <v>44064</v>
      </c>
      <c r="G22" s="19">
        <v>4454</v>
      </c>
      <c r="H22" s="20">
        <f t="shared" si="0"/>
        <v>0</v>
      </c>
    </row>
    <row r="23" spans="1:8" ht="15.75" x14ac:dyDescent="0.25">
      <c r="A23" s="43">
        <v>44058</v>
      </c>
      <c r="B23" s="44">
        <f t="shared" si="1"/>
        <v>1281</v>
      </c>
      <c r="C23" s="51"/>
      <c r="D23" s="46" t="s">
        <v>18</v>
      </c>
      <c r="E23" s="17">
        <v>5492</v>
      </c>
      <c r="F23" s="47">
        <v>44060</v>
      </c>
      <c r="G23" s="19">
        <v>5492</v>
      </c>
      <c r="H23" s="20">
        <f t="shared" si="0"/>
        <v>0</v>
      </c>
    </row>
    <row r="24" spans="1:8" ht="15.75" x14ac:dyDescent="0.25">
      <c r="A24" s="43">
        <v>44058</v>
      </c>
      <c r="B24" s="44">
        <f t="shared" si="1"/>
        <v>1282</v>
      </c>
      <c r="C24" s="51"/>
      <c r="D24" s="46" t="s">
        <v>16</v>
      </c>
      <c r="E24" s="17">
        <v>2679</v>
      </c>
      <c r="F24" s="47">
        <v>44061</v>
      </c>
      <c r="G24" s="19">
        <v>2679</v>
      </c>
      <c r="H24" s="20">
        <f t="shared" si="0"/>
        <v>0</v>
      </c>
    </row>
    <row r="25" spans="1:8" ht="15.75" x14ac:dyDescent="0.25">
      <c r="A25" s="43">
        <v>44059</v>
      </c>
      <c r="B25" s="44">
        <f t="shared" si="1"/>
        <v>1283</v>
      </c>
      <c r="C25" s="51"/>
      <c r="D25" s="46" t="s">
        <v>20</v>
      </c>
      <c r="E25" s="17">
        <v>2701</v>
      </c>
      <c r="F25" s="47">
        <v>44059</v>
      </c>
      <c r="G25" s="19">
        <v>2701</v>
      </c>
      <c r="H25" s="20">
        <f t="shared" si="0"/>
        <v>0</v>
      </c>
    </row>
    <row r="26" spans="1:8" ht="15.75" x14ac:dyDescent="0.25">
      <c r="A26" s="43">
        <v>44059</v>
      </c>
      <c r="B26" s="44">
        <f t="shared" si="1"/>
        <v>1284</v>
      </c>
      <c r="C26" s="51"/>
      <c r="D26" s="46" t="s">
        <v>31</v>
      </c>
      <c r="E26" s="17">
        <v>11226</v>
      </c>
      <c r="F26" s="47">
        <v>44063</v>
      </c>
      <c r="G26" s="19">
        <v>11226</v>
      </c>
      <c r="H26" s="20">
        <f t="shared" si="0"/>
        <v>0</v>
      </c>
    </row>
    <row r="27" spans="1:8" ht="15.75" x14ac:dyDescent="0.25">
      <c r="A27" s="43">
        <v>44059</v>
      </c>
      <c r="B27" s="44">
        <f t="shared" si="1"/>
        <v>1285</v>
      </c>
      <c r="C27" s="51"/>
      <c r="D27" s="46" t="s">
        <v>21</v>
      </c>
      <c r="E27" s="17">
        <v>3045</v>
      </c>
      <c r="F27" s="47">
        <v>44060</v>
      </c>
      <c r="G27" s="19">
        <v>3045</v>
      </c>
      <c r="H27" s="20">
        <f t="shared" si="0"/>
        <v>0</v>
      </c>
    </row>
    <row r="28" spans="1:8" ht="15.75" x14ac:dyDescent="0.25">
      <c r="A28" s="43">
        <v>44060</v>
      </c>
      <c r="B28" s="44">
        <f t="shared" si="1"/>
        <v>1286</v>
      </c>
      <c r="C28" s="51"/>
      <c r="D28" s="46" t="s">
        <v>18</v>
      </c>
      <c r="E28" s="17">
        <v>453</v>
      </c>
      <c r="F28" s="47">
        <v>44073</v>
      </c>
      <c r="G28" s="19">
        <v>453</v>
      </c>
      <c r="H28" s="20">
        <f t="shared" si="0"/>
        <v>0</v>
      </c>
    </row>
    <row r="29" spans="1:8" ht="15.75" x14ac:dyDescent="0.25">
      <c r="A29" s="43">
        <v>44060</v>
      </c>
      <c r="B29" s="44">
        <f t="shared" si="1"/>
        <v>1287</v>
      </c>
      <c r="C29" s="51"/>
      <c r="D29" s="46" t="s">
        <v>21</v>
      </c>
      <c r="E29" s="17">
        <v>3295</v>
      </c>
      <c r="F29" s="47">
        <v>44061</v>
      </c>
      <c r="G29" s="19">
        <v>3295</v>
      </c>
      <c r="H29" s="20">
        <f t="shared" si="0"/>
        <v>0</v>
      </c>
    </row>
    <row r="30" spans="1:8" ht="15.75" x14ac:dyDescent="0.25">
      <c r="A30" s="43">
        <v>44060</v>
      </c>
      <c r="B30" s="44">
        <f t="shared" si="1"/>
        <v>1288</v>
      </c>
      <c r="C30" s="51"/>
      <c r="D30" s="46" t="s">
        <v>33</v>
      </c>
      <c r="E30" s="17">
        <v>3865</v>
      </c>
      <c r="F30" s="102">
        <v>44061</v>
      </c>
      <c r="G30" s="103">
        <v>3865</v>
      </c>
      <c r="H30" s="20">
        <f t="shared" si="0"/>
        <v>0</v>
      </c>
    </row>
    <row r="31" spans="1:8" ht="15.75" x14ac:dyDescent="0.25">
      <c r="A31" s="43">
        <v>44061</v>
      </c>
      <c r="B31" s="44">
        <f t="shared" si="1"/>
        <v>1289</v>
      </c>
      <c r="C31" s="51"/>
      <c r="D31" s="46" t="s">
        <v>16</v>
      </c>
      <c r="E31" s="17">
        <v>3213</v>
      </c>
      <c r="F31" s="47">
        <v>44068</v>
      </c>
      <c r="G31" s="19">
        <v>3213</v>
      </c>
      <c r="H31" s="20">
        <f t="shared" si="0"/>
        <v>0</v>
      </c>
    </row>
    <row r="32" spans="1:8" ht="15.75" x14ac:dyDescent="0.25">
      <c r="A32" s="43">
        <v>44062</v>
      </c>
      <c r="B32" s="44">
        <f t="shared" si="1"/>
        <v>1290</v>
      </c>
      <c r="C32" s="51"/>
      <c r="D32" s="46" t="s">
        <v>23</v>
      </c>
      <c r="E32" s="17">
        <v>2382</v>
      </c>
      <c r="F32" s="54">
        <v>44088</v>
      </c>
      <c r="G32" s="55">
        <v>2382</v>
      </c>
      <c r="H32" s="20">
        <f t="shared" si="0"/>
        <v>0</v>
      </c>
    </row>
    <row r="33" spans="1:8" ht="15.75" x14ac:dyDescent="0.25">
      <c r="A33" s="43">
        <v>44064</v>
      </c>
      <c r="B33" s="44">
        <f t="shared" si="1"/>
        <v>1291</v>
      </c>
      <c r="C33" s="51"/>
      <c r="D33" s="46" t="s">
        <v>31</v>
      </c>
      <c r="E33" s="17">
        <v>9147</v>
      </c>
      <c r="F33" s="47">
        <v>44065</v>
      </c>
      <c r="G33" s="19">
        <v>9147</v>
      </c>
      <c r="H33" s="20">
        <f t="shared" si="0"/>
        <v>0</v>
      </c>
    </row>
    <row r="34" spans="1:8" ht="15.75" x14ac:dyDescent="0.25">
      <c r="A34" s="43">
        <v>44064</v>
      </c>
      <c r="B34" s="44">
        <f t="shared" si="1"/>
        <v>1292</v>
      </c>
      <c r="C34" s="107"/>
      <c r="D34" s="46" t="s">
        <v>21</v>
      </c>
      <c r="E34" s="17">
        <v>6602</v>
      </c>
      <c r="F34" s="47">
        <v>44065</v>
      </c>
      <c r="G34" s="19">
        <v>6602</v>
      </c>
      <c r="H34" s="20">
        <f t="shared" si="0"/>
        <v>0</v>
      </c>
    </row>
    <row r="35" spans="1:8" ht="18.75" customHeight="1" x14ac:dyDescent="0.25">
      <c r="A35" s="43">
        <v>44065</v>
      </c>
      <c r="B35" s="44">
        <f t="shared" si="1"/>
        <v>1293</v>
      </c>
      <c r="C35" s="105"/>
      <c r="D35" s="46" t="s">
        <v>31</v>
      </c>
      <c r="E35" s="17">
        <v>5456</v>
      </c>
      <c r="F35" s="47">
        <v>44067</v>
      </c>
      <c r="G35" s="19">
        <v>5456</v>
      </c>
      <c r="H35" s="20">
        <f t="shared" si="0"/>
        <v>0</v>
      </c>
    </row>
    <row r="36" spans="1:8" ht="18.75" customHeight="1" x14ac:dyDescent="0.25">
      <c r="A36" s="43">
        <v>44066</v>
      </c>
      <c r="B36" s="44">
        <f t="shared" si="1"/>
        <v>1294</v>
      </c>
      <c r="C36" s="51"/>
      <c r="D36" s="46" t="s">
        <v>18</v>
      </c>
      <c r="E36" s="22">
        <v>60</v>
      </c>
      <c r="F36" s="102">
        <v>44073</v>
      </c>
      <c r="G36" s="103">
        <v>60</v>
      </c>
      <c r="H36" s="20">
        <f t="shared" si="0"/>
        <v>0</v>
      </c>
    </row>
    <row r="37" spans="1:8" ht="18.75" customHeight="1" x14ac:dyDescent="0.25">
      <c r="A37" s="43">
        <v>44066</v>
      </c>
      <c r="B37" s="44">
        <f t="shared" si="1"/>
        <v>1295</v>
      </c>
      <c r="C37" s="51"/>
      <c r="D37" s="46" t="s">
        <v>13</v>
      </c>
      <c r="E37" s="22">
        <v>4936</v>
      </c>
      <c r="F37" s="102">
        <v>44066</v>
      </c>
      <c r="G37" s="103">
        <v>4936</v>
      </c>
      <c r="H37" s="20">
        <f t="shared" si="0"/>
        <v>0</v>
      </c>
    </row>
    <row r="38" spans="1:8" ht="18.75" customHeight="1" x14ac:dyDescent="0.25">
      <c r="A38" s="43">
        <v>44067</v>
      </c>
      <c r="B38" s="44">
        <f t="shared" si="1"/>
        <v>1296</v>
      </c>
      <c r="C38" s="51"/>
      <c r="D38" s="46" t="s">
        <v>31</v>
      </c>
      <c r="E38" s="22">
        <v>9027</v>
      </c>
      <c r="F38" s="102">
        <v>44071</v>
      </c>
      <c r="G38" s="103">
        <v>9027</v>
      </c>
      <c r="H38" s="20">
        <f t="shared" si="0"/>
        <v>0</v>
      </c>
    </row>
    <row r="39" spans="1:8" ht="18.75" customHeight="1" x14ac:dyDescent="0.25">
      <c r="A39" s="43">
        <v>44067</v>
      </c>
      <c r="B39" s="44">
        <f t="shared" si="1"/>
        <v>1297</v>
      </c>
      <c r="C39" s="51"/>
      <c r="D39" s="46" t="s">
        <v>21</v>
      </c>
      <c r="E39" s="22">
        <v>5702</v>
      </c>
      <c r="F39" s="102">
        <v>44068</v>
      </c>
      <c r="G39" s="103">
        <v>5702</v>
      </c>
      <c r="H39" s="20">
        <f t="shared" si="0"/>
        <v>0</v>
      </c>
    </row>
    <row r="40" spans="1:8" ht="18.75" customHeight="1" x14ac:dyDescent="0.25">
      <c r="A40" s="43">
        <v>44068</v>
      </c>
      <c r="B40" s="44">
        <f t="shared" si="1"/>
        <v>1298</v>
      </c>
      <c r="C40" s="51"/>
      <c r="D40" s="46" t="s">
        <v>16</v>
      </c>
      <c r="E40" s="22">
        <v>3611</v>
      </c>
      <c r="F40" s="77">
        <v>44079</v>
      </c>
      <c r="G40" s="78">
        <v>3611</v>
      </c>
      <c r="H40" s="20">
        <f t="shared" si="0"/>
        <v>0</v>
      </c>
    </row>
    <row r="41" spans="1:8" ht="18.75" customHeight="1" x14ac:dyDescent="0.25">
      <c r="A41" s="43">
        <v>44069</v>
      </c>
      <c r="B41" s="44">
        <f t="shared" si="1"/>
        <v>1299</v>
      </c>
      <c r="C41" s="51"/>
      <c r="D41" s="46" t="s">
        <v>18</v>
      </c>
      <c r="E41" s="22">
        <v>60</v>
      </c>
      <c r="F41" s="102">
        <v>44073</v>
      </c>
      <c r="G41" s="103">
        <v>60</v>
      </c>
      <c r="H41" s="20">
        <f t="shared" si="0"/>
        <v>0</v>
      </c>
    </row>
    <row r="42" spans="1:8" ht="18.75" customHeight="1" x14ac:dyDescent="0.25">
      <c r="A42" s="43">
        <v>44070</v>
      </c>
      <c r="B42" s="44">
        <f t="shared" si="1"/>
        <v>1300</v>
      </c>
      <c r="C42" s="51"/>
      <c r="D42" s="46" t="s">
        <v>18</v>
      </c>
      <c r="E42" s="22">
        <v>13633</v>
      </c>
      <c r="F42" s="102">
        <v>44073</v>
      </c>
      <c r="G42" s="103">
        <v>13633</v>
      </c>
      <c r="H42" s="20">
        <f t="shared" si="0"/>
        <v>0</v>
      </c>
    </row>
    <row r="43" spans="1:8" ht="18.75" customHeight="1" x14ac:dyDescent="0.25">
      <c r="A43" s="43">
        <v>44071</v>
      </c>
      <c r="B43" s="44">
        <f t="shared" si="1"/>
        <v>1301</v>
      </c>
      <c r="C43" s="51"/>
      <c r="D43" s="46" t="s">
        <v>29</v>
      </c>
      <c r="E43" s="22">
        <v>1470</v>
      </c>
      <c r="F43" s="102">
        <v>44072</v>
      </c>
      <c r="G43" s="103">
        <v>1470</v>
      </c>
      <c r="H43" s="20">
        <f t="shared" si="0"/>
        <v>0</v>
      </c>
    </row>
    <row r="44" spans="1:8" ht="18.75" customHeight="1" x14ac:dyDescent="0.25">
      <c r="A44" s="43">
        <v>44071</v>
      </c>
      <c r="B44" s="44">
        <f t="shared" si="1"/>
        <v>1302</v>
      </c>
      <c r="C44" s="51"/>
      <c r="D44" s="46" t="s">
        <v>31</v>
      </c>
      <c r="E44" s="22">
        <v>10666</v>
      </c>
      <c r="F44" s="102">
        <v>44074</v>
      </c>
      <c r="G44" s="103">
        <v>10666</v>
      </c>
      <c r="H44" s="20">
        <f t="shared" si="0"/>
        <v>0</v>
      </c>
    </row>
    <row r="45" spans="1:8" ht="15.75" x14ac:dyDescent="0.25">
      <c r="A45" s="43">
        <v>44072</v>
      </c>
      <c r="B45" s="44">
        <f t="shared" si="1"/>
        <v>1303</v>
      </c>
      <c r="C45" s="51"/>
      <c r="D45" s="46" t="s">
        <v>18</v>
      </c>
      <c r="E45" s="22">
        <v>75</v>
      </c>
      <c r="F45" s="77">
        <v>44097</v>
      </c>
      <c r="G45" s="78">
        <v>75</v>
      </c>
      <c r="H45" s="20">
        <f t="shared" si="0"/>
        <v>0</v>
      </c>
    </row>
    <row r="46" spans="1:8" ht="15.75" x14ac:dyDescent="0.25">
      <c r="A46" s="43">
        <v>44072</v>
      </c>
      <c r="B46" s="44">
        <f t="shared" si="1"/>
        <v>1304</v>
      </c>
      <c r="C46" s="51"/>
      <c r="D46" s="46" t="s">
        <v>47</v>
      </c>
      <c r="E46" s="22">
        <v>2940</v>
      </c>
      <c r="F46" s="102">
        <v>44073</v>
      </c>
      <c r="G46" s="103">
        <v>2940</v>
      </c>
      <c r="H46" s="20">
        <f t="shared" si="0"/>
        <v>0</v>
      </c>
    </row>
    <row r="47" spans="1:8" ht="15.75" x14ac:dyDescent="0.25">
      <c r="A47" s="43">
        <v>44073</v>
      </c>
      <c r="B47" s="44">
        <f t="shared" si="1"/>
        <v>1305</v>
      </c>
      <c r="C47" s="51"/>
      <c r="D47" s="46" t="s">
        <v>172</v>
      </c>
      <c r="E47" s="22">
        <v>154</v>
      </c>
      <c r="F47" s="102">
        <v>44075</v>
      </c>
      <c r="G47" s="103">
        <v>154</v>
      </c>
      <c r="H47" s="20">
        <f t="shared" si="0"/>
        <v>0</v>
      </c>
    </row>
    <row r="48" spans="1:8" ht="15.75" x14ac:dyDescent="0.25">
      <c r="A48" s="48">
        <v>44074</v>
      </c>
      <c r="B48" s="44">
        <f t="shared" si="1"/>
        <v>1306</v>
      </c>
      <c r="C48" s="51"/>
      <c r="D48" s="46" t="s">
        <v>31</v>
      </c>
      <c r="E48" s="22">
        <v>3088</v>
      </c>
      <c r="F48" s="102">
        <v>44076</v>
      </c>
      <c r="G48" s="103">
        <v>3088</v>
      </c>
      <c r="H48" s="20">
        <f t="shared" si="0"/>
        <v>0</v>
      </c>
    </row>
    <row r="49" spans="1:9" ht="15.75" x14ac:dyDescent="0.25">
      <c r="A49" s="48">
        <v>44074</v>
      </c>
      <c r="B49" s="44">
        <f t="shared" si="1"/>
        <v>1307</v>
      </c>
      <c r="C49" s="51"/>
      <c r="D49" s="46" t="s">
        <v>13</v>
      </c>
      <c r="E49" s="22">
        <v>4888</v>
      </c>
      <c r="F49" s="102">
        <v>44075</v>
      </c>
      <c r="G49" s="103">
        <v>4888</v>
      </c>
      <c r="H49" s="20">
        <f t="shared" si="0"/>
        <v>0</v>
      </c>
    </row>
    <row r="50" spans="1:9" ht="16.5" thickBot="1" x14ac:dyDescent="0.3">
      <c r="A50" s="112"/>
      <c r="B50" s="56" t="s">
        <v>35</v>
      </c>
      <c r="C50" s="25"/>
      <c r="D50" s="26"/>
      <c r="E50" s="27"/>
      <c r="F50" s="28"/>
      <c r="G50" s="27"/>
      <c r="H50" s="29">
        <f t="shared" si="0"/>
        <v>0</v>
      </c>
      <c r="I50" s="2"/>
    </row>
    <row r="51" spans="1:9" ht="15.75" thickTop="1" x14ac:dyDescent="0.25">
      <c r="A51" s="30"/>
      <c r="B51" s="31"/>
      <c r="C51" s="31"/>
      <c r="D51" s="2"/>
      <c r="E51" s="32">
        <f>SUM(E4:E50)</f>
        <v>184653</v>
      </c>
      <c r="F51" s="33"/>
      <c r="G51" s="32">
        <f>SUM(G4:G50)</f>
        <v>184653</v>
      </c>
      <c r="H51" s="111">
        <f>SUM(H4:H50)</f>
        <v>0</v>
      </c>
      <c r="I51" s="2"/>
    </row>
    <row r="52" spans="1:9" x14ac:dyDescent="0.25">
      <c r="A52" s="30"/>
      <c r="B52" s="31"/>
      <c r="C52" s="31"/>
      <c r="D52" s="2"/>
      <c r="E52" s="35"/>
      <c r="F52" s="36"/>
      <c r="G52" s="35"/>
      <c r="H52" s="34"/>
      <c r="I52" s="2"/>
    </row>
    <row r="53" spans="1:9" ht="30" x14ac:dyDescent="0.25">
      <c r="A53" s="30"/>
      <c r="B53" s="31"/>
      <c r="C53" s="31"/>
      <c r="D53" s="2"/>
      <c r="E53" s="37" t="s">
        <v>9</v>
      </c>
      <c r="F53" s="36"/>
      <c r="G53" s="38" t="s">
        <v>10</v>
      </c>
      <c r="H53" s="34"/>
      <c r="I53" s="2"/>
    </row>
    <row r="54" spans="1:9" ht="15.75" thickBot="1" x14ac:dyDescent="0.3">
      <c r="A54" s="30"/>
      <c r="B54" s="31"/>
      <c r="C54" s="31"/>
      <c r="D54" s="2"/>
      <c r="E54" s="37"/>
      <c r="F54" s="36"/>
      <c r="G54" s="38"/>
      <c r="H54" s="34"/>
      <c r="I54" s="2"/>
    </row>
    <row r="55" spans="1:9" ht="21.75" thickBot="1" x14ac:dyDescent="0.4">
      <c r="A55" s="30"/>
      <c r="B55" s="31"/>
      <c r="C55" s="31"/>
      <c r="D55" s="2"/>
      <c r="E55" s="329">
        <f>E51-G51</f>
        <v>0</v>
      </c>
      <c r="F55" s="330"/>
      <c r="G55" s="331"/>
      <c r="I55" s="2"/>
    </row>
    <row r="56" spans="1:9" x14ac:dyDescent="0.25">
      <c r="A56" s="30"/>
      <c r="B56" s="31"/>
      <c r="C56" s="31"/>
      <c r="D56" s="2"/>
      <c r="E56" s="35"/>
      <c r="F56" s="36"/>
      <c r="G56" s="35"/>
      <c r="I56" s="2"/>
    </row>
    <row r="57" spans="1:9" ht="18.75" x14ac:dyDescent="0.3">
      <c r="A57" s="30"/>
      <c r="B57" s="31"/>
      <c r="C57" s="31"/>
      <c r="D57" s="2"/>
      <c r="E57" s="332" t="s">
        <v>11</v>
      </c>
      <c r="F57" s="332"/>
      <c r="G57" s="332"/>
      <c r="I57" s="2"/>
    </row>
    <row r="58" spans="1:9" x14ac:dyDescent="0.25">
      <c r="A58" s="30"/>
      <c r="B58" s="31"/>
      <c r="C58" s="31"/>
      <c r="D58" s="2"/>
      <c r="E58" s="35"/>
      <c r="F58" s="36"/>
      <c r="G58" s="35"/>
      <c r="I58" s="2"/>
    </row>
    <row r="59" spans="1:9" x14ac:dyDescent="0.25">
      <c r="A59" s="30"/>
      <c r="B59" s="31"/>
      <c r="C59" s="31"/>
      <c r="D59" s="2"/>
      <c r="E59" s="35"/>
      <c r="F59" s="36"/>
      <c r="G59" s="35"/>
      <c r="I59" s="2"/>
    </row>
    <row r="60" spans="1:9" x14ac:dyDescent="0.25">
      <c r="A60" s="30"/>
      <c r="B60" s="31"/>
      <c r="C60" s="31"/>
      <c r="D60" s="2"/>
      <c r="E60" s="35"/>
      <c r="F60" s="36"/>
      <c r="G60" s="35"/>
      <c r="I60" s="2"/>
    </row>
    <row r="61" spans="1:9" x14ac:dyDescent="0.25">
      <c r="A61" s="30"/>
      <c r="B61" s="31"/>
      <c r="C61" s="31"/>
      <c r="D61" s="2"/>
      <c r="E61" s="35"/>
      <c r="F61" s="36"/>
      <c r="G61" s="35"/>
      <c r="I61" s="2"/>
    </row>
    <row r="62" spans="1:9" ht="18.75" x14ac:dyDescent="0.3">
      <c r="A62" s="30"/>
      <c r="B62" s="31"/>
      <c r="C62" s="31"/>
      <c r="D62" s="2"/>
      <c r="E62" s="35"/>
      <c r="F62" s="39"/>
      <c r="G62" s="35"/>
      <c r="I62" s="2"/>
    </row>
    <row r="63" spans="1:9" x14ac:dyDescent="0.25">
      <c r="A63" s="30"/>
      <c r="B63" s="31"/>
      <c r="C63" s="31"/>
      <c r="D63" s="2"/>
      <c r="E63" s="35"/>
      <c r="F63" s="36"/>
      <c r="G63" s="35"/>
      <c r="I63" s="2"/>
    </row>
    <row r="64" spans="1:9" x14ac:dyDescent="0.25">
      <c r="A64" s="30"/>
      <c r="B64" s="31"/>
      <c r="C64" s="31"/>
      <c r="D64" s="2"/>
      <c r="E64" s="35"/>
      <c r="F64" s="36"/>
      <c r="G64" s="35"/>
      <c r="I64" s="2"/>
    </row>
    <row r="65" spans="1:9" x14ac:dyDescent="0.25">
      <c r="A65" s="30"/>
      <c r="B65" s="31"/>
      <c r="C65" s="31"/>
      <c r="D65" s="2"/>
      <c r="E65" s="35"/>
      <c r="F65" s="36"/>
      <c r="G65" s="35"/>
      <c r="I65" s="2"/>
    </row>
    <row r="66" spans="1:9" x14ac:dyDescent="0.25">
      <c r="A66" s="30"/>
      <c r="B66" s="31"/>
      <c r="C66" s="31"/>
      <c r="D66" s="2"/>
      <c r="E66" s="35"/>
      <c r="F66" s="36"/>
      <c r="G66" s="35"/>
      <c r="I66" s="2"/>
    </row>
    <row r="67" spans="1:9" x14ac:dyDescent="0.25">
      <c r="A67" s="30"/>
      <c r="B67" s="31"/>
      <c r="C67" s="31"/>
      <c r="D67" s="2"/>
      <c r="E67" s="35"/>
      <c r="F67" s="36"/>
      <c r="G67" s="35"/>
      <c r="I67" s="2"/>
    </row>
    <row r="68" spans="1:9" x14ac:dyDescent="0.25">
      <c r="A68" s="30"/>
      <c r="B68" s="31"/>
      <c r="C68" s="31"/>
      <c r="D68" s="2"/>
      <c r="E68" s="35"/>
      <c r="F68" s="36"/>
      <c r="G68" s="35"/>
      <c r="I68" s="2"/>
    </row>
  </sheetData>
  <mergeCells count="4">
    <mergeCell ref="B1:G1"/>
    <mergeCell ref="B2:F2"/>
    <mergeCell ref="E55:G55"/>
    <mergeCell ref="E57:G57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AEA9A-8234-4C6C-86B4-BE539C1315E5}">
  <sheetPr>
    <tabColor rgb="FF00FF00"/>
  </sheetPr>
  <dimension ref="A1:I88"/>
  <sheetViews>
    <sheetView topLeftCell="B55" workbookViewId="0">
      <selection activeCell="E20" sqref="E20"/>
    </sheetView>
  </sheetViews>
  <sheetFormatPr baseColWidth="10" defaultRowHeight="15" x14ac:dyDescent="0.25"/>
  <cols>
    <col min="1" max="1" width="11.42578125" style="1"/>
    <col min="2" max="2" width="13.140625" style="40" customWidth="1"/>
    <col min="3" max="3" width="9.85546875" style="40" hidden="1" customWidth="1"/>
    <col min="4" max="4" width="29.5703125" customWidth="1"/>
    <col min="5" max="5" width="14.140625" style="41" bestFit="1" customWidth="1"/>
    <col min="6" max="6" width="18.85546875" style="42" customWidth="1"/>
    <col min="7" max="7" width="18" style="41" customWidth="1"/>
    <col min="8" max="8" width="14.140625" customWidth="1"/>
    <col min="9" max="9" width="3.42578125" customWidth="1"/>
  </cols>
  <sheetData>
    <row r="1" spans="1:9" ht="19.5" thickBot="1" x14ac:dyDescent="0.35">
      <c r="B1" s="325" t="s">
        <v>177</v>
      </c>
      <c r="C1" s="326"/>
      <c r="D1" s="326"/>
      <c r="E1" s="326"/>
      <c r="F1" s="326"/>
      <c r="G1" s="327"/>
      <c r="I1" s="2"/>
    </row>
    <row r="2" spans="1:9" ht="21" x14ac:dyDescent="0.35">
      <c r="A2" s="3"/>
      <c r="B2" s="328" t="s">
        <v>0</v>
      </c>
      <c r="C2" s="328"/>
      <c r="D2" s="328"/>
      <c r="E2" s="328"/>
      <c r="F2" s="328"/>
      <c r="G2" s="4"/>
      <c r="H2" s="5"/>
      <c r="I2" s="2"/>
    </row>
    <row r="3" spans="1:9" ht="46.5" thickBot="1" x14ac:dyDescent="0.35">
      <c r="A3" s="6"/>
      <c r="B3" s="7" t="s">
        <v>2</v>
      </c>
      <c r="C3" s="8" t="s">
        <v>3</v>
      </c>
      <c r="D3" s="9" t="s">
        <v>4</v>
      </c>
      <c r="E3" s="10" t="s">
        <v>5</v>
      </c>
      <c r="F3" s="11" t="s">
        <v>6</v>
      </c>
      <c r="G3" s="12" t="s">
        <v>7</v>
      </c>
      <c r="H3" s="13" t="s">
        <v>8</v>
      </c>
      <c r="I3" s="2"/>
    </row>
    <row r="4" spans="1:9" ht="18.75" customHeight="1" thickTop="1" x14ac:dyDescent="0.25">
      <c r="A4" s="43">
        <v>44077</v>
      </c>
      <c r="B4" s="44">
        <v>1308</v>
      </c>
      <c r="C4" s="45"/>
      <c r="D4" s="46" t="s">
        <v>31</v>
      </c>
      <c r="E4" s="17">
        <v>10320</v>
      </c>
      <c r="F4" s="47">
        <v>44081</v>
      </c>
      <c r="G4" s="19">
        <v>10320</v>
      </c>
      <c r="H4" s="20">
        <f t="shared" ref="H4:H70" si="0">E4-G4</f>
        <v>0</v>
      </c>
      <c r="I4" s="2"/>
    </row>
    <row r="5" spans="1:9" ht="15.75" x14ac:dyDescent="0.25">
      <c r="A5" s="43">
        <v>44077</v>
      </c>
      <c r="B5" s="113">
        <f>B4+1</f>
        <v>1309</v>
      </c>
      <c r="C5" s="45"/>
      <c r="D5" s="46" t="s">
        <v>18</v>
      </c>
      <c r="E5" s="17">
        <v>75</v>
      </c>
      <c r="F5" s="47">
        <v>44097</v>
      </c>
      <c r="G5" s="19">
        <v>75</v>
      </c>
      <c r="H5" s="20">
        <f t="shared" si="0"/>
        <v>0</v>
      </c>
    </row>
    <row r="6" spans="1:9" ht="15.75" x14ac:dyDescent="0.25">
      <c r="A6" s="43">
        <v>44078</v>
      </c>
      <c r="B6" s="113">
        <f t="shared" ref="B6:B69" si="1">B5+1</f>
        <v>1310</v>
      </c>
      <c r="C6" s="45"/>
      <c r="D6" s="46" t="s">
        <v>18</v>
      </c>
      <c r="E6" s="17">
        <v>319</v>
      </c>
      <c r="F6" s="47">
        <v>44097</v>
      </c>
      <c r="G6" s="19">
        <v>319</v>
      </c>
      <c r="H6" s="20">
        <f t="shared" si="0"/>
        <v>0</v>
      </c>
    </row>
    <row r="7" spans="1:9" ht="16.5" customHeight="1" x14ac:dyDescent="0.25">
      <c r="A7" s="48">
        <v>44078</v>
      </c>
      <c r="B7" s="113">
        <f t="shared" si="1"/>
        <v>1311</v>
      </c>
      <c r="C7" s="45"/>
      <c r="D7" s="49" t="s">
        <v>17</v>
      </c>
      <c r="E7" s="21">
        <v>2554</v>
      </c>
      <c r="F7" s="47">
        <v>44079</v>
      </c>
      <c r="G7" s="19">
        <v>2554</v>
      </c>
      <c r="H7" s="20">
        <f t="shared" si="0"/>
        <v>0</v>
      </c>
    </row>
    <row r="8" spans="1:9" ht="15.75" x14ac:dyDescent="0.25">
      <c r="A8" s="43">
        <v>44078</v>
      </c>
      <c r="B8" s="113">
        <f t="shared" si="1"/>
        <v>1312</v>
      </c>
      <c r="C8" s="45"/>
      <c r="D8" s="50" t="s">
        <v>17</v>
      </c>
      <c r="E8" s="22">
        <v>29951</v>
      </c>
      <c r="F8" s="47">
        <v>44079</v>
      </c>
      <c r="G8" s="19">
        <v>29951</v>
      </c>
      <c r="H8" s="20">
        <f t="shared" si="0"/>
        <v>0</v>
      </c>
    </row>
    <row r="9" spans="1:9" ht="15.75" x14ac:dyDescent="0.25">
      <c r="A9" s="43">
        <v>44079</v>
      </c>
      <c r="B9" s="113">
        <f t="shared" si="1"/>
        <v>1313</v>
      </c>
      <c r="C9" s="45"/>
      <c r="D9" s="46" t="s">
        <v>13</v>
      </c>
      <c r="E9" s="22">
        <v>5268</v>
      </c>
      <c r="F9" s="47">
        <v>44084</v>
      </c>
      <c r="G9" s="19">
        <v>5268</v>
      </c>
      <c r="H9" s="20">
        <f t="shared" si="0"/>
        <v>0</v>
      </c>
    </row>
    <row r="10" spans="1:9" ht="15.75" x14ac:dyDescent="0.25">
      <c r="A10" s="43">
        <v>44079</v>
      </c>
      <c r="B10" s="113">
        <f t="shared" si="1"/>
        <v>1314</v>
      </c>
      <c r="C10" s="45"/>
      <c r="D10" s="46" t="s">
        <v>16</v>
      </c>
      <c r="E10" s="22">
        <v>1736</v>
      </c>
      <c r="F10" s="47">
        <v>44084</v>
      </c>
      <c r="G10" s="19">
        <v>1736</v>
      </c>
      <c r="H10" s="20">
        <f t="shared" si="0"/>
        <v>0</v>
      </c>
    </row>
    <row r="11" spans="1:9" ht="15.75" x14ac:dyDescent="0.25">
      <c r="A11" s="43">
        <v>44080</v>
      </c>
      <c r="B11" s="113">
        <f t="shared" si="1"/>
        <v>1315</v>
      </c>
      <c r="C11" s="45"/>
      <c r="D11" s="46" t="s">
        <v>31</v>
      </c>
      <c r="E11" s="17">
        <v>9817</v>
      </c>
      <c r="F11" s="47">
        <v>44083</v>
      </c>
      <c r="G11" s="19">
        <v>9817</v>
      </c>
      <c r="H11" s="20">
        <f t="shared" si="0"/>
        <v>0</v>
      </c>
    </row>
    <row r="12" spans="1:9" ht="15.75" x14ac:dyDescent="0.25">
      <c r="A12" s="43">
        <v>44081</v>
      </c>
      <c r="B12" s="113">
        <f t="shared" si="1"/>
        <v>1316</v>
      </c>
      <c r="C12" s="51"/>
      <c r="D12" s="52" t="s">
        <v>18</v>
      </c>
      <c r="E12" s="17">
        <v>75</v>
      </c>
      <c r="F12" s="47">
        <v>44097</v>
      </c>
      <c r="G12" s="19">
        <v>75</v>
      </c>
      <c r="H12" s="20">
        <f t="shared" si="0"/>
        <v>0</v>
      </c>
    </row>
    <row r="13" spans="1:9" ht="15.75" x14ac:dyDescent="0.25">
      <c r="A13" s="43">
        <v>44082</v>
      </c>
      <c r="B13" s="113">
        <f t="shared" si="1"/>
        <v>1317</v>
      </c>
      <c r="C13" s="53"/>
      <c r="D13" s="46" t="s">
        <v>18</v>
      </c>
      <c r="E13" s="17">
        <v>60</v>
      </c>
      <c r="F13" s="47">
        <v>44097</v>
      </c>
      <c r="G13" s="19">
        <v>60</v>
      </c>
      <c r="H13" s="20">
        <f t="shared" si="0"/>
        <v>0</v>
      </c>
    </row>
    <row r="14" spans="1:9" ht="15.75" x14ac:dyDescent="0.25">
      <c r="A14" s="43">
        <v>44082</v>
      </c>
      <c r="B14" s="113">
        <f t="shared" si="1"/>
        <v>1318</v>
      </c>
      <c r="C14" s="51"/>
      <c r="D14" s="52" t="s">
        <v>21</v>
      </c>
      <c r="E14" s="17">
        <v>7715</v>
      </c>
      <c r="F14" s="47">
        <v>44083</v>
      </c>
      <c r="G14" s="19">
        <v>7715</v>
      </c>
      <c r="H14" s="20">
        <f t="shared" si="0"/>
        <v>0</v>
      </c>
    </row>
    <row r="15" spans="1:9" ht="15.75" x14ac:dyDescent="0.25">
      <c r="A15" s="43">
        <v>44083</v>
      </c>
      <c r="B15" s="113">
        <f t="shared" si="1"/>
        <v>1319</v>
      </c>
      <c r="C15" s="53"/>
      <c r="D15" s="46" t="s">
        <v>17</v>
      </c>
      <c r="E15" s="17">
        <v>31286</v>
      </c>
      <c r="F15" s="47">
        <v>44085</v>
      </c>
      <c r="G15" s="19">
        <v>31286</v>
      </c>
      <c r="H15" s="20">
        <f t="shared" si="0"/>
        <v>0</v>
      </c>
    </row>
    <row r="16" spans="1:9" ht="15.75" x14ac:dyDescent="0.25">
      <c r="A16" s="43">
        <v>44083</v>
      </c>
      <c r="B16" s="113">
        <f t="shared" si="1"/>
        <v>1320</v>
      </c>
      <c r="C16" s="51"/>
      <c r="D16" s="46" t="s">
        <v>29</v>
      </c>
      <c r="E16" s="17">
        <v>1470</v>
      </c>
      <c r="F16" s="47">
        <v>44084</v>
      </c>
      <c r="G16" s="19">
        <v>1470</v>
      </c>
      <c r="H16" s="20">
        <f t="shared" si="0"/>
        <v>0</v>
      </c>
    </row>
    <row r="17" spans="1:8" ht="15.75" x14ac:dyDescent="0.25">
      <c r="A17" s="43">
        <v>44083</v>
      </c>
      <c r="B17" s="113">
        <f t="shared" si="1"/>
        <v>1321</v>
      </c>
      <c r="C17" s="53"/>
      <c r="D17" s="46" t="s">
        <v>31</v>
      </c>
      <c r="E17" s="17">
        <v>12401</v>
      </c>
      <c r="F17" s="47">
        <v>44086</v>
      </c>
      <c r="G17" s="19">
        <v>12401</v>
      </c>
      <c r="H17" s="20">
        <f t="shared" si="0"/>
        <v>0</v>
      </c>
    </row>
    <row r="18" spans="1:8" ht="15.75" x14ac:dyDescent="0.25">
      <c r="A18" s="43">
        <v>44084</v>
      </c>
      <c r="B18" s="113">
        <f t="shared" si="1"/>
        <v>1322</v>
      </c>
      <c r="C18" s="51"/>
      <c r="D18" s="46" t="s">
        <v>16</v>
      </c>
      <c r="E18" s="17">
        <v>1691</v>
      </c>
      <c r="F18" s="47">
        <v>44088</v>
      </c>
      <c r="G18" s="19">
        <v>1691</v>
      </c>
      <c r="H18" s="20">
        <f t="shared" si="0"/>
        <v>0</v>
      </c>
    </row>
    <row r="19" spans="1:8" ht="15.75" x14ac:dyDescent="0.25">
      <c r="A19" s="43">
        <v>44085</v>
      </c>
      <c r="B19" s="113">
        <f t="shared" si="1"/>
        <v>1323</v>
      </c>
      <c r="C19" s="53"/>
      <c r="D19" s="52" t="s">
        <v>17</v>
      </c>
      <c r="E19" s="17">
        <v>31759</v>
      </c>
      <c r="F19" s="47">
        <v>44090</v>
      </c>
      <c r="G19" s="19">
        <v>31759</v>
      </c>
      <c r="H19" s="20">
        <f t="shared" si="0"/>
        <v>0</v>
      </c>
    </row>
    <row r="20" spans="1:8" ht="15.75" x14ac:dyDescent="0.25">
      <c r="A20" s="43">
        <v>44085</v>
      </c>
      <c r="B20" s="113">
        <f t="shared" si="1"/>
        <v>1324</v>
      </c>
      <c r="C20" s="51"/>
      <c r="D20" s="46" t="s">
        <v>18</v>
      </c>
      <c r="E20" s="17">
        <v>105</v>
      </c>
      <c r="F20" s="47">
        <v>44097</v>
      </c>
      <c r="G20" s="19">
        <v>105</v>
      </c>
      <c r="H20" s="20">
        <f t="shared" si="0"/>
        <v>0</v>
      </c>
    </row>
    <row r="21" spans="1:8" ht="15.75" x14ac:dyDescent="0.25">
      <c r="A21" s="43">
        <v>44086</v>
      </c>
      <c r="B21" s="113">
        <f t="shared" si="1"/>
        <v>1325</v>
      </c>
      <c r="C21" s="51"/>
      <c r="D21" s="46" t="s">
        <v>29</v>
      </c>
      <c r="E21" s="17">
        <v>1470</v>
      </c>
      <c r="F21" s="47">
        <v>44087</v>
      </c>
      <c r="G21" s="19">
        <v>1470</v>
      </c>
      <c r="H21" s="20">
        <f t="shared" si="0"/>
        <v>0</v>
      </c>
    </row>
    <row r="22" spans="1:8" ht="15.75" x14ac:dyDescent="0.25">
      <c r="A22" s="43">
        <v>44086</v>
      </c>
      <c r="B22" s="113">
        <f t="shared" si="1"/>
        <v>1326</v>
      </c>
      <c r="C22" s="51"/>
      <c r="D22" s="46" t="s">
        <v>31</v>
      </c>
      <c r="E22" s="17">
        <v>11500</v>
      </c>
      <c r="F22" s="47">
        <v>44089</v>
      </c>
      <c r="G22" s="19">
        <v>11500</v>
      </c>
      <c r="H22" s="20">
        <f t="shared" si="0"/>
        <v>0</v>
      </c>
    </row>
    <row r="23" spans="1:8" ht="15.75" x14ac:dyDescent="0.25">
      <c r="A23" s="43">
        <v>44087</v>
      </c>
      <c r="B23" s="113">
        <f t="shared" si="1"/>
        <v>1327</v>
      </c>
      <c r="C23" s="51"/>
      <c r="D23" s="46" t="s">
        <v>13</v>
      </c>
      <c r="E23" s="17">
        <v>7431</v>
      </c>
      <c r="F23" s="47">
        <v>44089</v>
      </c>
      <c r="G23" s="19">
        <v>7431</v>
      </c>
      <c r="H23" s="20">
        <f t="shared" si="0"/>
        <v>0</v>
      </c>
    </row>
    <row r="24" spans="1:8" ht="15.75" x14ac:dyDescent="0.25">
      <c r="A24" s="43">
        <v>44087</v>
      </c>
      <c r="B24" s="113">
        <f t="shared" si="1"/>
        <v>1328</v>
      </c>
      <c r="C24" s="51"/>
      <c r="D24" s="46" t="s">
        <v>29</v>
      </c>
      <c r="E24" s="17">
        <v>1470</v>
      </c>
      <c r="F24" s="47">
        <v>44087</v>
      </c>
      <c r="G24" s="19">
        <v>1470</v>
      </c>
      <c r="H24" s="20">
        <f t="shared" si="0"/>
        <v>0</v>
      </c>
    </row>
    <row r="25" spans="1:8" ht="15.75" x14ac:dyDescent="0.25">
      <c r="A25" s="43">
        <v>44088</v>
      </c>
      <c r="B25" s="113">
        <f t="shared" si="1"/>
        <v>1329</v>
      </c>
      <c r="C25" s="51"/>
      <c r="D25" s="46" t="s">
        <v>23</v>
      </c>
      <c r="E25" s="17">
        <v>2353</v>
      </c>
      <c r="F25" s="47">
        <v>44104</v>
      </c>
      <c r="G25" s="19">
        <v>2353</v>
      </c>
      <c r="H25" s="20">
        <f t="shared" si="0"/>
        <v>0</v>
      </c>
    </row>
    <row r="26" spans="1:8" ht="15.75" x14ac:dyDescent="0.25">
      <c r="A26" s="43">
        <v>44089</v>
      </c>
      <c r="B26" s="113">
        <f t="shared" si="1"/>
        <v>1330</v>
      </c>
      <c r="C26" s="51"/>
      <c r="D26" s="46" t="s">
        <v>16</v>
      </c>
      <c r="E26" s="17">
        <v>3448</v>
      </c>
      <c r="F26" s="47">
        <v>44092</v>
      </c>
      <c r="G26" s="19">
        <v>3448</v>
      </c>
      <c r="H26" s="20">
        <f t="shared" si="0"/>
        <v>0</v>
      </c>
    </row>
    <row r="27" spans="1:8" ht="15.75" x14ac:dyDescent="0.25">
      <c r="A27" s="43">
        <v>44089</v>
      </c>
      <c r="B27" s="113">
        <f t="shared" si="1"/>
        <v>1331</v>
      </c>
      <c r="C27" s="51"/>
      <c r="D27" s="46" t="s">
        <v>18</v>
      </c>
      <c r="E27" s="17">
        <v>1709</v>
      </c>
      <c r="F27" s="47">
        <v>44097</v>
      </c>
      <c r="G27" s="19">
        <v>1709</v>
      </c>
      <c r="H27" s="20">
        <f t="shared" si="0"/>
        <v>0</v>
      </c>
    </row>
    <row r="28" spans="1:8" ht="15.75" x14ac:dyDescent="0.25">
      <c r="A28" s="43">
        <v>44089</v>
      </c>
      <c r="B28" s="113">
        <f t="shared" si="1"/>
        <v>1332</v>
      </c>
      <c r="C28" s="51"/>
      <c r="D28" s="46" t="s">
        <v>31</v>
      </c>
      <c r="E28" s="17">
        <v>9038</v>
      </c>
      <c r="F28" s="47">
        <v>44092</v>
      </c>
      <c r="G28" s="19">
        <v>9038</v>
      </c>
      <c r="H28" s="20">
        <f t="shared" si="0"/>
        <v>0</v>
      </c>
    </row>
    <row r="29" spans="1:8" ht="15.75" x14ac:dyDescent="0.25">
      <c r="A29" s="43">
        <v>44090</v>
      </c>
      <c r="B29" s="113">
        <f t="shared" si="1"/>
        <v>1333</v>
      </c>
      <c r="C29" s="51"/>
      <c r="D29" s="46" t="s">
        <v>18</v>
      </c>
      <c r="E29" s="17">
        <v>2920</v>
      </c>
      <c r="F29" s="47">
        <v>44097</v>
      </c>
      <c r="G29" s="19">
        <v>2920</v>
      </c>
      <c r="H29" s="20">
        <f t="shared" si="0"/>
        <v>0</v>
      </c>
    </row>
    <row r="30" spans="1:8" ht="15.75" x14ac:dyDescent="0.25">
      <c r="A30" s="43">
        <v>44091</v>
      </c>
      <c r="B30" s="113">
        <f t="shared" si="1"/>
        <v>1334</v>
      </c>
      <c r="C30" s="51"/>
      <c r="D30" s="46" t="s">
        <v>17</v>
      </c>
      <c r="E30" s="17">
        <v>36366</v>
      </c>
      <c r="F30" s="47">
        <v>44094</v>
      </c>
      <c r="G30" s="19">
        <v>36366</v>
      </c>
      <c r="H30" s="20">
        <f t="shared" si="0"/>
        <v>0</v>
      </c>
    </row>
    <row r="31" spans="1:8" ht="15.75" x14ac:dyDescent="0.25">
      <c r="A31" s="43">
        <v>44091</v>
      </c>
      <c r="B31" s="113">
        <f t="shared" si="1"/>
        <v>1335</v>
      </c>
      <c r="C31" s="51"/>
      <c r="D31" s="46" t="s">
        <v>33</v>
      </c>
      <c r="E31" s="17">
        <v>3174</v>
      </c>
      <c r="F31" s="47">
        <v>44092</v>
      </c>
      <c r="G31" s="19">
        <v>3174</v>
      </c>
      <c r="H31" s="20">
        <f t="shared" si="0"/>
        <v>0</v>
      </c>
    </row>
    <row r="32" spans="1:8" ht="15.75" x14ac:dyDescent="0.25">
      <c r="A32" s="43">
        <v>44092</v>
      </c>
      <c r="B32" s="113">
        <f t="shared" si="1"/>
        <v>1336</v>
      </c>
      <c r="C32" s="51"/>
      <c r="D32" s="46" t="s">
        <v>18</v>
      </c>
      <c r="E32" s="17">
        <v>10470</v>
      </c>
      <c r="F32" s="47">
        <v>44103</v>
      </c>
      <c r="G32" s="19">
        <v>10470</v>
      </c>
      <c r="H32" s="20">
        <f t="shared" si="0"/>
        <v>0</v>
      </c>
    </row>
    <row r="33" spans="1:8" ht="15.75" x14ac:dyDescent="0.25">
      <c r="A33" s="43">
        <v>44092</v>
      </c>
      <c r="B33" s="113">
        <f t="shared" si="1"/>
        <v>1337</v>
      </c>
      <c r="C33" s="51"/>
      <c r="D33" s="46" t="s">
        <v>31</v>
      </c>
      <c r="E33" s="17">
        <v>10109</v>
      </c>
      <c r="F33" s="47">
        <v>44095</v>
      </c>
      <c r="G33" s="19">
        <v>10109</v>
      </c>
      <c r="H33" s="20">
        <f t="shared" si="0"/>
        <v>0</v>
      </c>
    </row>
    <row r="34" spans="1:8" ht="15.75" x14ac:dyDescent="0.25">
      <c r="A34" s="43">
        <v>44092</v>
      </c>
      <c r="B34" s="113">
        <f t="shared" si="1"/>
        <v>1338</v>
      </c>
      <c r="C34" s="107"/>
      <c r="D34" s="46" t="s">
        <v>16</v>
      </c>
      <c r="E34" s="17">
        <v>2754</v>
      </c>
      <c r="F34" s="47">
        <v>44097</v>
      </c>
      <c r="G34" s="19">
        <v>2754</v>
      </c>
      <c r="H34" s="20">
        <f t="shared" si="0"/>
        <v>0</v>
      </c>
    </row>
    <row r="35" spans="1:8" ht="18.75" customHeight="1" x14ac:dyDescent="0.25">
      <c r="A35" s="43">
        <v>44094</v>
      </c>
      <c r="B35" s="113">
        <f t="shared" si="1"/>
        <v>1339</v>
      </c>
      <c r="C35" s="105"/>
      <c r="D35" s="46" t="s">
        <v>17</v>
      </c>
      <c r="E35" s="17">
        <v>2331</v>
      </c>
      <c r="F35" s="47">
        <v>44094</v>
      </c>
      <c r="G35" s="19">
        <v>2331</v>
      </c>
      <c r="H35" s="20">
        <f t="shared" si="0"/>
        <v>0</v>
      </c>
    </row>
    <row r="36" spans="1:8" ht="18.75" customHeight="1" x14ac:dyDescent="0.25">
      <c r="A36" s="43">
        <v>44095</v>
      </c>
      <c r="B36" s="113">
        <f t="shared" si="1"/>
        <v>1340</v>
      </c>
      <c r="C36" s="51"/>
      <c r="D36" s="46" t="s">
        <v>31</v>
      </c>
      <c r="E36" s="22">
        <v>10045</v>
      </c>
      <c r="F36" s="102">
        <v>44100</v>
      </c>
      <c r="G36" s="103">
        <v>10045</v>
      </c>
      <c r="H36" s="20">
        <f t="shared" si="0"/>
        <v>0</v>
      </c>
    </row>
    <row r="37" spans="1:8" ht="18.75" customHeight="1" x14ac:dyDescent="0.25">
      <c r="A37" s="43">
        <v>44095</v>
      </c>
      <c r="B37" s="113">
        <f t="shared" si="1"/>
        <v>1341</v>
      </c>
      <c r="C37" s="51"/>
      <c r="D37" s="46" t="s">
        <v>17</v>
      </c>
      <c r="E37" s="22">
        <v>35025</v>
      </c>
      <c r="F37" s="102">
        <v>44096</v>
      </c>
      <c r="G37" s="103">
        <v>35025</v>
      </c>
      <c r="H37" s="20">
        <f t="shared" si="0"/>
        <v>0</v>
      </c>
    </row>
    <row r="38" spans="1:8" ht="18.75" customHeight="1" x14ac:dyDescent="0.25">
      <c r="A38" s="43">
        <v>44096</v>
      </c>
      <c r="B38" s="113">
        <f t="shared" si="1"/>
        <v>1342</v>
      </c>
      <c r="C38" s="51"/>
      <c r="D38" s="46" t="s">
        <v>18</v>
      </c>
      <c r="E38" s="22">
        <v>1012</v>
      </c>
      <c r="F38" s="102">
        <v>44103</v>
      </c>
      <c r="G38" s="103">
        <v>1012</v>
      </c>
      <c r="H38" s="20">
        <f t="shared" si="0"/>
        <v>0</v>
      </c>
    </row>
    <row r="39" spans="1:8" ht="18.75" customHeight="1" x14ac:dyDescent="0.25">
      <c r="A39" s="43">
        <v>44096</v>
      </c>
      <c r="B39" s="113">
        <f t="shared" si="1"/>
        <v>1343</v>
      </c>
      <c r="C39" s="51"/>
      <c r="D39" s="46" t="s">
        <v>46</v>
      </c>
      <c r="E39" s="22">
        <v>188</v>
      </c>
      <c r="F39" s="77">
        <v>44111</v>
      </c>
      <c r="G39" s="78">
        <v>188</v>
      </c>
      <c r="H39" s="20">
        <f t="shared" si="0"/>
        <v>0</v>
      </c>
    </row>
    <row r="40" spans="1:8" ht="18.75" customHeight="1" x14ac:dyDescent="0.25">
      <c r="A40" s="43">
        <v>44097</v>
      </c>
      <c r="B40" s="113">
        <f t="shared" si="1"/>
        <v>1344</v>
      </c>
      <c r="C40" s="51"/>
      <c r="D40" s="46" t="s">
        <v>16</v>
      </c>
      <c r="E40" s="22">
        <v>2473</v>
      </c>
      <c r="F40" s="47">
        <v>44102</v>
      </c>
      <c r="G40" s="19">
        <v>2473</v>
      </c>
      <c r="H40" s="20">
        <f t="shared" si="0"/>
        <v>0</v>
      </c>
    </row>
    <row r="41" spans="1:8" ht="18.75" customHeight="1" x14ac:dyDescent="0.25">
      <c r="A41" s="43">
        <v>44098</v>
      </c>
      <c r="B41" s="113">
        <f t="shared" si="1"/>
        <v>1345</v>
      </c>
      <c r="C41" s="51"/>
      <c r="D41" s="46" t="s">
        <v>17</v>
      </c>
      <c r="E41" s="22">
        <v>36572</v>
      </c>
      <c r="F41" s="47">
        <v>44099</v>
      </c>
      <c r="G41" s="19">
        <v>36572</v>
      </c>
      <c r="H41" s="20">
        <f t="shared" si="0"/>
        <v>0</v>
      </c>
    </row>
    <row r="42" spans="1:8" ht="18.75" customHeight="1" x14ac:dyDescent="0.25">
      <c r="A42" s="43">
        <v>44098</v>
      </c>
      <c r="B42" s="113">
        <f t="shared" si="1"/>
        <v>1346</v>
      </c>
      <c r="C42" s="51"/>
      <c r="D42" s="46" t="s">
        <v>88</v>
      </c>
      <c r="E42" s="22">
        <v>9569</v>
      </c>
      <c r="F42" s="102">
        <v>44099</v>
      </c>
      <c r="G42" s="103">
        <v>9569</v>
      </c>
      <c r="H42" s="20">
        <f t="shared" si="0"/>
        <v>0</v>
      </c>
    </row>
    <row r="43" spans="1:8" ht="18.75" customHeight="1" x14ac:dyDescent="0.25">
      <c r="A43" s="43">
        <v>44099</v>
      </c>
      <c r="B43" s="113">
        <f t="shared" si="1"/>
        <v>1347</v>
      </c>
      <c r="C43" s="51"/>
      <c r="D43" s="46" t="s">
        <v>18</v>
      </c>
      <c r="E43" s="22">
        <v>5473</v>
      </c>
      <c r="F43" s="102">
        <v>44103</v>
      </c>
      <c r="G43" s="103">
        <v>5473</v>
      </c>
      <c r="H43" s="20">
        <f t="shared" si="0"/>
        <v>0</v>
      </c>
    </row>
    <row r="44" spans="1:8" ht="18.75" customHeight="1" x14ac:dyDescent="0.25">
      <c r="A44" s="43">
        <v>44099</v>
      </c>
      <c r="B44" s="113">
        <f t="shared" si="1"/>
        <v>1348</v>
      </c>
      <c r="C44" s="51"/>
      <c r="D44" s="46" t="s">
        <v>22</v>
      </c>
      <c r="E44" s="22">
        <v>1644</v>
      </c>
      <c r="F44" s="102">
        <v>44100</v>
      </c>
      <c r="G44" s="103">
        <v>1644</v>
      </c>
      <c r="H44" s="20">
        <f t="shared" si="0"/>
        <v>0</v>
      </c>
    </row>
    <row r="45" spans="1:8" ht="15.75" x14ac:dyDescent="0.25">
      <c r="A45" s="43">
        <v>44099</v>
      </c>
      <c r="B45" s="113">
        <f t="shared" si="1"/>
        <v>1349</v>
      </c>
      <c r="C45" s="51"/>
      <c r="D45" s="46" t="s">
        <v>201</v>
      </c>
      <c r="E45" s="22">
        <v>2361</v>
      </c>
      <c r="F45" s="102">
        <v>44099</v>
      </c>
      <c r="G45" s="103">
        <v>2361</v>
      </c>
      <c r="H45" s="20">
        <f t="shared" si="0"/>
        <v>0</v>
      </c>
    </row>
    <row r="46" spans="1:8" ht="15.75" x14ac:dyDescent="0.25">
      <c r="A46" s="43">
        <v>44099</v>
      </c>
      <c r="B46" s="113">
        <f t="shared" si="1"/>
        <v>1350</v>
      </c>
      <c r="C46" s="51"/>
      <c r="D46" s="46" t="s">
        <v>17</v>
      </c>
      <c r="E46" s="22">
        <v>2904</v>
      </c>
      <c r="F46" s="102">
        <v>44104</v>
      </c>
      <c r="G46" s="103">
        <v>2904</v>
      </c>
      <c r="H46" s="20">
        <f t="shared" si="0"/>
        <v>0</v>
      </c>
    </row>
    <row r="47" spans="1:8" ht="15.75" x14ac:dyDescent="0.25">
      <c r="A47" s="43">
        <v>44099</v>
      </c>
      <c r="B47" s="113">
        <f t="shared" si="1"/>
        <v>1351</v>
      </c>
      <c r="C47" s="51"/>
      <c r="D47" s="46" t="s">
        <v>21</v>
      </c>
      <c r="E47" s="22">
        <v>7212</v>
      </c>
      <c r="F47" s="47">
        <v>44102</v>
      </c>
      <c r="G47" s="19">
        <v>7212</v>
      </c>
      <c r="H47" s="20">
        <f t="shared" si="0"/>
        <v>0</v>
      </c>
    </row>
    <row r="48" spans="1:8" ht="15.75" x14ac:dyDescent="0.25">
      <c r="A48" s="48">
        <v>44099</v>
      </c>
      <c r="B48" s="113">
        <f t="shared" si="1"/>
        <v>1352</v>
      </c>
      <c r="C48" s="51"/>
      <c r="D48" s="46" t="s">
        <v>46</v>
      </c>
      <c r="E48" s="22">
        <v>358</v>
      </c>
      <c r="F48" s="47">
        <v>44101</v>
      </c>
      <c r="G48" s="19">
        <v>358</v>
      </c>
      <c r="H48" s="20">
        <f t="shared" si="0"/>
        <v>0</v>
      </c>
    </row>
    <row r="49" spans="1:8" ht="15.75" x14ac:dyDescent="0.25">
      <c r="A49" s="48">
        <v>44100</v>
      </c>
      <c r="B49" s="113">
        <f t="shared" si="1"/>
        <v>1353</v>
      </c>
      <c r="C49" s="51"/>
      <c r="D49" s="46" t="s">
        <v>18</v>
      </c>
      <c r="E49" s="22">
        <v>4561</v>
      </c>
      <c r="F49" s="47">
        <v>44103</v>
      </c>
      <c r="G49" s="19">
        <v>4561</v>
      </c>
      <c r="H49" s="20">
        <f t="shared" si="0"/>
        <v>0</v>
      </c>
    </row>
    <row r="50" spans="1:8" ht="15.75" x14ac:dyDescent="0.25">
      <c r="A50" s="48">
        <v>44100</v>
      </c>
      <c r="B50" s="113">
        <f t="shared" si="1"/>
        <v>1354</v>
      </c>
      <c r="C50" s="51"/>
      <c r="D50" s="46" t="s">
        <v>31</v>
      </c>
      <c r="E50" s="22">
        <v>8946</v>
      </c>
      <c r="F50" s="47">
        <v>44101</v>
      </c>
      <c r="G50" s="19">
        <v>8946</v>
      </c>
      <c r="H50" s="20">
        <f t="shared" si="0"/>
        <v>0</v>
      </c>
    </row>
    <row r="51" spans="1:8" ht="15.75" x14ac:dyDescent="0.25">
      <c r="A51" s="48">
        <v>44100</v>
      </c>
      <c r="B51" s="113">
        <f t="shared" si="1"/>
        <v>1355</v>
      </c>
      <c r="C51" s="51"/>
      <c r="D51" s="46" t="s">
        <v>46</v>
      </c>
      <c r="E51" s="22">
        <v>247</v>
      </c>
      <c r="F51" s="54">
        <v>44111</v>
      </c>
      <c r="G51" s="55">
        <v>247</v>
      </c>
      <c r="H51" s="20">
        <f t="shared" si="0"/>
        <v>0</v>
      </c>
    </row>
    <row r="52" spans="1:8" ht="15.75" x14ac:dyDescent="0.25">
      <c r="A52" s="48">
        <v>44100</v>
      </c>
      <c r="B52" s="113">
        <f t="shared" si="1"/>
        <v>1356</v>
      </c>
      <c r="C52" s="51"/>
      <c r="D52" s="46" t="s">
        <v>13</v>
      </c>
      <c r="E52" s="22">
        <v>4672</v>
      </c>
      <c r="F52" s="47">
        <v>44104</v>
      </c>
      <c r="G52" s="19">
        <v>4672</v>
      </c>
      <c r="H52" s="20">
        <f t="shared" si="0"/>
        <v>0</v>
      </c>
    </row>
    <row r="53" spans="1:8" ht="15.75" x14ac:dyDescent="0.25">
      <c r="A53" s="48">
        <v>44100</v>
      </c>
      <c r="B53" s="113">
        <f t="shared" si="1"/>
        <v>1357</v>
      </c>
      <c r="C53" s="51"/>
      <c r="D53" s="46" t="s">
        <v>46</v>
      </c>
      <c r="E53" s="22">
        <v>1693</v>
      </c>
      <c r="F53" s="47">
        <v>44101</v>
      </c>
      <c r="G53" s="19">
        <v>1693</v>
      </c>
      <c r="H53" s="20">
        <f t="shared" si="0"/>
        <v>0</v>
      </c>
    </row>
    <row r="54" spans="1:8" ht="15.75" x14ac:dyDescent="0.25">
      <c r="A54" s="48">
        <v>44100</v>
      </c>
      <c r="B54" s="113">
        <f t="shared" si="1"/>
        <v>1358</v>
      </c>
      <c r="C54" s="51"/>
      <c r="D54" s="46" t="s">
        <v>47</v>
      </c>
      <c r="E54" s="22">
        <v>1524</v>
      </c>
      <c r="F54" s="47">
        <v>44101</v>
      </c>
      <c r="G54" s="19">
        <v>1524</v>
      </c>
      <c r="H54" s="20">
        <f t="shared" si="0"/>
        <v>0</v>
      </c>
    </row>
    <row r="55" spans="1:8" ht="15.75" x14ac:dyDescent="0.25">
      <c r="A55" s="48">
        <v>44101</v>
      </c>
      <c r="B55" s="113">
        <f t="shared" si="1"/>
        <v>1359</v>
      </c>
      <c r="C55" s="51"/>
      <c r="D55" s="46" t="s">
        <v>31</v>
      </c>
      <c r="E55" s="22">
        <v>11485</v>
      </c>
      <c r="F55" s="47">
        <v>44103</v>
      </c>
      <c r="G55" s="19">
        <v>11485</v>
      </c>
      <c r="H55" s="20">
        <f t="shared" si="0"/>
        <v>0</v>
      </c>
    </row>
    <row r="56" spans="1:8" ht="15.75" x14ac:dyDescent="0.25">
      <c r="A56" s="48">
        <v>44101</v>
      </c>
      <c r="B56" s="113">
        <f t="shared" si="1"/>
        <v>1360</v>
      </c>
      <c r="C56" s="51"/>
      <c r="D56" s="46" t="s">
        <v>17</v>
      </c>
      <c r="E56" s="22">
        <v>39538</v>
      </c>
      <c r="F56" s="54">
        <v>44105</v>
      </c>
      <c r="G56" s="55">
        <v>39538</v>
      </c>
      <c r="H56" s="321">
        <f t="shared" si="0"/>
        <v>0</v>
      </c>
    </row>
    <row r="57" spans="1:8" ht="15.75" x14ac:dyDescent="0.25">
      <c r="A57" s="48">
        <v>44102</v>
      </c>
      <c r="B57" s="113">
        <f t="shared" si="1"/>
        <v>1361</v>
      </c>
      <c r="C57" s="51"/>
      <c r="D57" s="46" t="s">
        <v>16</v>
      </c>
      <c r="E57" s="22">
        <v>3352</v>
      </c>
      <c r="F57" s="54">
        <v>44114</v>
      </c>
      <c r="G57" s="55">
        <v>3352</v>
      </c>
      <c r="H57" s="20">
        <f t="shared" si="0"/>
        <v>0</v>
      </c>
    </row>
    <row r="58" spans="1:8" ht="15.75" x14ac:dyDescent="0.25">
      <c r="A58" s="48">
        <v>44103</v>
      </c>
      <c r="B58" s="113">
        <f t="shared" si="1"/>
        <v>1362</v>
      </c>
      <c r="C58" s="51"/>
      <c r="D58" s="46" t="s">
        <v>18</v>
      </c>
      <c r="E58" s="22">
        <v>90</v>
      </c>
      <c r="F58" s="54">
        <v>44110</v>
      </c>
      <c r="G58" s="55">
        <v>90</v>
      </c>
      <c r="H58" s="20">
        <f t="shared" si="0"/>
        <v>0</v>
      </c>
    </row>
    <row r="59" spans="1:8" ht="15.75" x14ac:dyDescent="0.25">
      <c r="A59" s="48">
        <v>44103</v>
      </c>
      <c r="B59" s="113">
        <f t="shared" si="1"/>
        <v>1363</v>
      </c>
      <c r="C59" s="51"/>
      <c r="D59" s="46" t="s">
        <v>33</v>
      </c>
      <c r="E59" s="22">
        <v>2957</v>
      </c>
      <c r="F59" s="47">
        <v>44104</v>
      </c>
      <c r="G59" s="19">
        <v>2957</v>
      </c>
      <c r="H59" s="20">
        <f t="shared" si="0"/>
        <v>0</v>
      </c>
    </row>
    <row r="60" spans="1:8" ht="15.75" x14ac:dyDescent="0.25">
      <c r="A60" s="48">
        <v>44103</v>
      </c>
      <c r="B60" s="113">
        <f t="shared" si="1"/>
        <v>1364</v>
      </c>
      <c r="C60" s="51"/>
      <c r="D60" s="46" t="s">
        <v>172</v>
      </c>
      <c r="E60" s="22">
        <v>1334</v>
      </c>
      <c r="F60" s="47">
        <v>44104</v>
      </c>
      <c r="G60" s="19">
        <v>1334</v>
      </c>
      <c r="H60" s="20">
        <f t="shared" si="0"/>
        <v>0</v>
      </c>
    </row>
    <row r="61" spans="1:8" ht="15.75" x14ac:dyDescent="0.25">
      <c r="A61" s="48">
        <v>44103</v>
      </c>
      <c r="B61" s="113">
        <f t="shared" si="1"/>
        <v>1365</v>
      </c>
      <c r="C61" s="51"/>
      <c r="D61" s="46" t="s">
        <v>13</v>
      </c>
      <c r="E61" s="22">
        <v>611</v>
      </c>
      <c r="F61" s="47">
        <v>44104</v>
      </c>
      <c r="G61" s="19">
        <v>611</v>
      </c>
      <c r="H61" s="20">
        <f t="shared" si="0"/>
        <v>0</v>
      </c>
    </row>
    <row r="62" spans="1:8" ht="15.75" x14ac:dyDescent="0.25">
      <c r="A62" s="48">
        <v>44103</v>
      </c>
      <c r="B62" s="113">
        <f t="shared" si="1"/>
        <v>1366</v>
      </c>
      <c r="C62" s="51"/>
      <c r="D62" s="46" t="s">
        <v>31</v>
      </c>
      <c r="E62" s="22">
        <v>2602</v>
      </c>
      <c r="F62" s="47">
        <v>44104</v>
      </c>
      <c r="G62" s="19">
        <v>2602</v>
      </c>
      <c r="H62" s="181">
        <f t="shared" si="0"/>
        <v>0</v>
      </c>
    </row>
    <row r="63" spans="1:8" ht="15.75" x14ac:dyDescent="0.25">
      <c r="A63" s="48">
        <v>44103</v>
      </c>
      <c r="B63" s="113">
        <f t="shared" si="1"/>
        <v>1367</v>
      </c>
      <c r="C63" s="51"/>
      <c r="D63" s="46" t="s">
        <v>32</v>
      </c>
      <c r="E63" s="22">
        <v>2356</v>
      </c>
      <c r="F63" s="47">
        <v>44103</v>
      </c>
      <c r="G63" s="19">
        <v>2356</v>
      </c>
      <c r="H63" s="181">
        <f t="shared" si="0"/>
        <v>0</v>
      </c>
    </row>
    <row r="64" spans="1:8" ht="15.75" x14ac:dyDescent="0.25">
      <c r="A64" s="48">
        <v>44103</v>
      </c>
      <c r="B64" s="113">
        <f t="shared" si="1"/>
        <v>1368</v>
      </c>
      <c r="C64" s="51"/>
      <c r="D64" s="46" t="s">
        <v>22</v>
      </c>
      <c r="E64" s="22">
        <v>228</v>
      </c>
      <c r="F64" s="47">
        <v>44104</v>
      </c>
      <c r="G64" s="19">
        <v>228</v>
      </c>
      <c r="H64" s="181">
        <f t="shared" si="0"/>
        <v>0</v>
      </c>
    </row>
    <row r="65" spans="1:9" ht="15.75" x14ac:dyDescent="0.25">
      <c r="A65" s="48">
        <v>44103</v>
      </c>
      <c r="B65" s="113">
        <f t="shared" si="1"/>
        <v>1369</v>
      </c>
      <c r="C65" s="51"/>
      <c r="D65" s="46" t="s">
        <v>46</v>
      </c>
      <c r="E65" s="22">
        <v>180</v>
      </c>
      <c r="F65" s="54">
        <v>44111</v>
      </c>
      <c r="G65" s="55">
        <v>180</v>
      </c>
      <c r="H65" s="181">
        <f t="shared" si="0"/>
        <v>0</v>
      </c>
    </row>
    <row r="66" spans="1:9" ht="15.75" x14ac:dyDescent="0.25">
      <c r="A66" s="48">
        <v>44103</v>
      </c>
      <c r="B66" s="113">
        <f t="shared" si="1"/>
        <v>1370</v>
      </c>
      <c r="C66" s="51"/>
      <c r="D66" s="46" t="s">
        <v>46</v>
      </c>
      <c r="E66" s="22">
        <v>349</v>
      </c>
      <c r="F66" s="54">
        <v>44114</v>
      </c>
      <c r="G66" s="55">
        <v>349</v>
      </c>
      <c r="H66" s="181">
        <f t="shared" si="0"/>
        <v>0</v>
      </c>
    </row>
    <row r="67" spans="1:9" ht="15.75" x14ac:dyDescent="0.25">
      <c r="A67" s="48">
        <v>44104</v>
      </c>
      <c r="B67" s="113">
        <f t="shared" si="1"/>
        <v>1371</v>
      </c>
      <c r="C67" s="51"/>
      <c r="D67" s="46" t="s">
        <v>23</v>
      </c>
      <c r="E67" s="22">
        <v>1640</v>
      </c>
      <c r="F67" s="77">
        <v>44130</v>
      </c>
      <c r="G67" s="78">
        <v>1640</v>
      </c>
      <c r="H67" s="181">
        <f t="shared" si="0"/>
        <v>0</v>
      </c>
    </row>
    <row r="68" spans="1:9" ht="15.75" x14ac:dyDescent="0.25">
      <c r="A68" s="48">
        <v>44104</v>
      </c>
      <c r="B68" s="113">
        <f t="shared" si="1"/>
        <v>1372</v>
      </c>
      <c r="C68" s="51"/>
      <c r="D68" s="46" t="s">
        <v>13</v>
      </c>
      <c r="E68" s="22">
        <v>6022</v>
      </c>
      <c r="F68" s="77">
        <v>44113</v>
      </c>
      <c r="G68" s="78">
        <v>6022</v>
      </c>
      <c r="H68" s="181">
        <f t="shared" si="0"/>
        <v>0</v>
      </c>
    </row>
    <row r="69" spans="1:9" ht="15.75" x14ac:dyDescent="0.25">
      <c r="A69" s="48">
        <v>44104</v>
      </c>
      <c r="B69" s="113">
        <f t="shared" si="1"/>
        <v>1373</v>
      </c>
      <c r="C69" s="51"/>
      <c r="D69" s="46" t="s">
        <v>46</v>
      </c>
      <c r="E69" s="22">
        <v>1479</v>
      </c>
      <c r="F69" s="319"/>
      <c r="G69" s="320"/>
      <c r="H69" s="292">
        <f t="shared" si="0"/>
        <v>1479</v>
      </c>
    </row>
    <row r="70" spans="1:9" ht="16.5" thickBot="1" x14ac:dyDescent="0.3">
      <c r="A70" s="112"/>
      <c r="B70" s="182"/>
      <c r="C70" s="25"/>
      <c r="D70" s="26"/>
      <c r="E70" s="27"/>
      <c r="F70" s="28"/>
      <c r="G70" s="27"/>
      <c r="H70" s="29">
        <f t="shared" si="0"/>
        <v>0</v>
      </c>
      <c r="I70" s="2"/>
    </row>
    <row r="71" spans="1:9" ht="15.75" thickTop="1" x14ac:dyDescent="0.25">
      <c r="A71" s="30"/>
      <c r="B71" s="31"/>
      <c r="C71" s="31"/>
      <c r="D71" s="2"/>
      <c r="E71" s="32">
        <f>SUM(E4:E70)</f>
        <v>463847</v>
      </c>
      <c r="F71" s="33"/>
      <c r="G71" s="32">
        <f>SUM(G4:G70)</f>
        <v>462368</v>
      </c>
      <c r="H71" s="111">
        <f>SUM(H4:H70)</f>
        <v>1479</v>
      </c>
      <c r="I71" s="2"/>
    </row>
    <row r="72" spans="1:9" x14ac:dyDescent="0.25">
      <c r="A72" s="30"/>
      <c r="B72" s="31"/>
      <c r="C72" s="31"/>
      <c r="D72" s="2"/>
      <c r="E72" s="35"/>
      <c r="F72" s="36"/>
      <c r="G72" s="35"/>
      <c r="H72" s="34"/>
      <c r="I72" s="2"/>
    </row>
    <row r="73" spans="1:9" ht="30" x14ac:dyDescent="0.25">
      <c r="A73" s="30"/>
      <c r="B73" s="31"/>
      <c r="C73" s="31"/>
      <c r="D73" s="2"/>
      <c r="E73" s="37" t="s">
        <v>9</v>
      </c>
      <c r="F73" s="36"/>
      <c r="G73" s="38" t="s">
        <v>10</v>
      </c>
      <c r="H73" s="34"/>
      <c r="I73" s="2"/>
    </row>
    <row r="74" spans="1:9" ht="15.75" thickBot="1" x14ac:dyDescent="0.3">
      <c r="A74" s="30"/>
      <c r="B74" s="31"/>
      <c r="C74" s="31"/>
      <c r="D74" s="2"/>
      <c r="E74" s="37"/>
      <c r="F74" s="36"/>
      <c r="G74" s="38"/>
      <c r="H74" s="34"/>
      <c r="I74" s="2"/>
    </row>
    <row r="75" spans="1:9" ht="21.75" thickBot="1" x14ac:dyDescent="0.4">
      <c r="A75" s="30"/>
      <c r="B75" s="31"/>
      <c r="C75" s="31"/>
      <c r="D75" s="2"/>
      <c r="E75" s="329">
        <f>E71-G71</f>
        <v>1479</v>
      </c>
      <c r="F75" s="330"/>
      <c r="G75" s="331"/>
      <c r="I75" s="2"/>
    </row>
    <row r="76" spans="1:9" x14ac:dyDescent="0.25">
      <c r="A76" s="30"/>
      <c r="B76" s="31"/>
      <c r="C76" s="31"/>
      <c r="D76" s="2"/>
      <c r="E76" s="35"/>
      <c r="F76" s="36"/>
      <c r="G76" s="35"/>
      <c r="I76" s="2"/>
    </row>
    <row r="77" spans="1:9" ht="18.75" x14ac:dyDescent="0.3">
      <c r="A77" s="30"/>
      <c r="B77" s="31"/>
      <c r="C77" s="31"/>
      <c r="D77" s="2"/>
      <c r="E77" s="332" t="s">
        <v>11</v>
      </c>
      <c r="F77" s="332"/>
      <c r="G77" s="332"/>
      <c r="I77" s="2"/>
    </row>
    <row r="78" spans="1:9" x14ac:dyDescent="0.25">
      <c r="A78" s="30"/>
      <c r="B78" s="31"/>
      <c r="C78" s="31"/>
      <c r="D78" s="2"/>
      <c r="E78" s="35"/>
      <c r="F78" s="36"/>
      <c r="G78" s="35"/>
      <c r="I78" s="2"/>
    </row>
    <row r="79" spans="1:9" x14ac:dyDescent="0.25">
      <c r="A79" s="30"/>
      <c r="B79" s="31"/>
      <c r="C79" s="31"/>
      <c r="D79" s="2"/>
      <c r="E79" s="35"/>
      <c r="F79" s="36"/>
      <c r="G79" s="35"/>
      <c r="I79" s="2"/>
    </row>
    <row r="80" spans="1:9" x14ac:dyDescent="0.25">
      <c r="A80" s="30"/>
      <c r="B80" s="31"/>
      <c r="C80" s="31"/>
      <c r="D80" s="2"/>
      <c r="E80" s="35"/>
      <c r="F80" s="36"/>
      <c r="G80" s="35"/>
      <c r="I80" s="2"/>
    </row>
    <row r="81" spans="1:9" x14ac:dyDescent="0.25">
      <c r="A81" s="30"/>
      <c r="B81" s="31"/>
      <c r="C81" s="31"/>
      <c r="D81" s="2"/>
      <c r="E81" s="35"/>
      <c r="F81" s="36"/>
      <c r="G81" s="35"/>
      <c r="I81" s="2"/>
    </row>
    <row r="82" spans="1:9" ht="18.75" x14ac:dyDescent="0.3">
      <c r="A82" s="30"/>
      <c r="B82" s="31"/>
      <c r="C82" s="31"/>
      <c r="D82" s="2"/>
      <c r="E82" s="35"/>
      <c r="F82" s="39"/>
      <c r="G82" s="35"/>
      <c r="I82" s="2"/>
    </row>
    <row r="83" spans="1:9" x14ac:dyDescent="0.25">
      <c r="A83" s="30"/>
      <c r="B83" s="31"/>
      <c r="C83" s="31"/>
      <c r="D83" s="2"/>
      <c r="E83" s="35"/>
      <c r="F83" s="36"/>
      <c r="G83" s="35"/>
      <c r="I83" s="2"/>
    </row>
    <row r="84" spans="1:9" x14ac:dyDescent="0.25">
      <c r="A84" s="30"/>
      <c r="B84" s="31"/>
      <c r="C84" s="31"/>
      <c r="D84" s="2"/>
      <c r="E84" s="35"/>
      <c r="F84" s="36"/>
      <c r="G84" s="35"/>
      <c r="I84" s="2"/>
    </row>
    <row r="85" spans="1:9" x14ac:dyDescent="0.25">
      <c r="A85" s="30"/>
      <c r="B85" s="31"/>
      <c r="C85" s="31"/>
      <c r="D85" s="2"/>
      <c r="E85" s="35"/>
      <c r="F85" s="36"/>
      <c r="G85" s="35"/>
      <c r="I85" s="2"/>
    </row>
    <row r="86" spans="1:9" x14ac:dyDescent="0.25">
      <c r="A86" s="30"/>
      <c r="B86" s="31"/>
      <c r="C86" s="31"/>
      <c r="D86" s="2"/>
      <c r="E86" s="35"/>
      <c r="F86" s="36"/>
      <c r="G86" s="35"/>
      <c r="I86" s="2"/>
    </row>
    <row r="87" spans="1:9" x14ac:dyDescent="0.25">
      <c r="A87" s="30"/>
      <c r="B87" s="31"/>
      <c r="C87" s="31"/>
      <c r="D87" s="2"/>
      <c r="E87" s="35"/>
      <c r="F87" s="36"/>
      <c r="G87" s="35"/>
      <c r="I87" s="2"/>
    </row>
    <row r="88" spans="1:9" x14ac:dyDescent="0.25">
      <c r="A88" s="30"/>
      <c r="B88" s="31"/>
      <c r="C88" s="31"/>
      <c r="D88" s="2"/>
      <c r="E88" s="35"/>
      <c r="F88" s="36"/>
      <c r="G88" s="35"/>
      <c r="I88" s="2"/>
    </row>
  </sheetData>
  <mergeCells count="4">
    <mergeCell ref="B1:G1"/>
    <mergeCell ref="B2:F2"/>
    <mergeCell ref="E75:G75"/>
    <mergeCell ref="E77:G7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ENERO   2020</vt:lpstr>
      <vt:lpstr>FEBRERO   2020    </vt:lpstr>
      <vt:lpstr>MARZO      2020   </vt:lpstr>
      <vt:lpstr>A B R I L   2020     </vt:lpstr>
      <vt:lpstr>   M A Y O      2020      </vt:lpstr>
      <vt:lpstr>  J U N I O    2020     </vt:lpstr>
      <vt:lpstr>J U L I O     2020     </vt:lpstr>
      <vt:lpstr>A G O S T O    2020   </vt:lpstr>
      <vt:lpstr>SEPTIEMBRE   2020     </vt:lpstr>
      <vt:lpstr>OCTUBRE   2 0 2 0        </vt:lpstr>
      <vt:lpstr>Hoja1</vt:lpstr>
      <vt:lpstr>Hoja3</vt:lpstr>
      <vt:lpstr>MIGUEL HERRERA</vt:lpstr>
      <vt:lpstr>Hoja2</vt:lpstr>
      <vt:lpstr>CORRECIONES MIGUEL HERRERA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2020-10-24T18:53:43Z</cp:lastPrinted>
  <dcterms:created xsi:type="dcterms:W3CDTF">2020-01-17T16:04:12Z</dcterms:created>
  <dcterms:modified xsi:type="dcterms:W3CDTF">2020-11-09T15:20:48Z</dcterms:modified>
</cp:coreProperties>
</file>