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13_ncr:1_{1CFC9B5F-C5BF-43E6-8D15-99DB6DDAF9B0}" xr6:coauthVersionLast="45" xr6:coauthVersionMax="45" xr10:uidLastSave="{00000000-0000-0000-0000-000000000000}"/>
  <bookViews>
    <workbookView xWindow="5565" yWindow="885" windowWidth="15420" windowHeight="1155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B30" i="1"/>
  <c r="E30" i="1" s="1"/>
  <c r="E29" i="1"/>
  <c r="B28" i="1"/>
  <c r="E28" i="1" s="1"/>
  <c r="E27" i="1"/>
  <c r="E26" i="1"/>
  <c r="B26" i="1"/>
  <c r="E25" i="1"/>
  <c r="E24" i="1"/>
  <c r="E23" i="1"/>
  <c r="E22" i="1"/>
  <c r="E21" i="1"/>
  <c r="E20" i="1"/>
  <c r="E19" i="1"/>
  <c r="E18" i="1"/>
  <c r="E17" i="1"/>
  <c r="B16" i="1"/>
  <c r="E16" i="1" s="1"/>
  <c r="E15" i="1"/>
  <c r="E14" i="1"/>
  <c r="E13" i="1"/>
  <c r="E12" i="1"/>
  <c r="E11" i="1"/>
  <c r="E10" i="1"/>
  <c r="E45" i="1" l="1"/>
  <c r="B45" i="1"/>
</calcChain>
</file>

<file path=xl/sharedStrings.xml><?xml version="1.0" encoding="utf-8"?>
<sst xmlns="http://schemas.openxmlformats.org/spreadsheetml/2006/main" count="42" uniqueCount="42">
  <si>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</si>
  <si>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</si>
  <si>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</si>
  <si>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</si>
  <si>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</si>
  <si>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</si>
  <si>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</si>
  <si>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ARRACHERA TEX</t>
  </si>
  <si>
    <t>ATUN</t>
  </si>
  <si>
    <t>BUCHE</t>
  </si>
  <si>
    <t>CABEZA</t>
  </si>
  <si>
    <t>CABEZA LOMO</t>
  </si>
  <si>
    <t>CAMARON</t>
  </si>
  <si>
    <t>CHULETA</t>
  </si>
  <si>
    <t>COMBO GRASA</t>
  </si>
  <si>
    <t>COMBO PIERNA C/C</t>
  </si>
  <si>
    <t>CONTRA EXCEL</t>
  </si>
  <si>
    <t>CONTRA SWIFT</t>
  </si>
  <si>
    <t>CORBATA SWIFT</t>
  </si>
  <si>
    <t>COSTILLA ESPECIAL</t>
  </si>
  <si>
    <t xml:space="preserve">ESPALDILLA </t>
  </si>
  <si>
    <t>ESPALDILLA CARNERO</t>
  </si>
  <si>
    <t>FILETE BASA</t>
  </si>
  <si>
    <t>FILETE TILAPIA</t>
  </si>
  <si>
    <t>LENGUA PCO</t>
  </si>
  <si>
    <t>LOMO</t>
  </si>
  <si>
    <t>MANITA</t>
  </si>
  <si>
    <t>MENUDO EXCEL</t>
  </si>
  <si>
    <t>PAPA</t>
  </si>
  <si>
    <t>PAVO</t>
  </si>
  <si>
    <t>PECHO</t>
  </si>
  <si>
    <t>PIERNA CARNERO</t>
  </si>
  <si>
    <t>PIERNA S/H</t>
  </si>
  <si>
    <t>PULPA PIERNA</t>
  </si>
  <si>
    <t>PUNTA CAÑA</t>
  </si>
  <si>
    <t>RECORTE</t>
  </si>
  <si>
    <t>RIBLETTS</t>
  </si>
  <si>
    <t>SALMON</t>
  </si>
  <si>
    <t>SESO COPA</t>
  </si>
  <si>
    <t>SESO MARQUETA</t>
  </si>
  <si>
    <t>TOCINO NAT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</si>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</sst>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44" fontId="3" fillId="0" borderId="1" xfId="1" applyFont="1" applyBorder="1"/>
    <xf numFmtId="0" fontId="2" fillId="0" borderId="1" xfId="0" applyFont="1" applyFill="1" applyBorder="1"/>
    <xf numFmtId="1" fontId="3" fillId="0" borderId="1" xfId="0" applyNumberFormat="1" applyFont="1" applyFill="1" applyBorder="1"/>
    <xf numFmtId="4" fontId="3" fillId="0" borderId="1" xfId="0" applyNumberFormat="1" applyFont="1" applyFill="1" applyBorder="1"/>
    <xf numFmtId="8" fontId="2" fillId="0" borderId="1" xfId="0" applyNumberFormat="1" applyFont="1" applyBorder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44" fontId="3" fillId="0" borderId="0" xfId="1" applyFont="1"/>
    <xf numFmtId="0" fontId="4" fillId="0" borderId="0" xfId="0" applyFont="1"/>
    <xf numFmtId="4" fontId="5" fillId="0" borderId="0" xfId="0" applyNumberFormat="1" applyFont="1"/>
    <xf numFmtId="44" fontId="4" fillId="0" borderId="0" xfId="0" applyNumberFormat="1" applyFont="1"/>
    <xf numFmtId="0" fontId="5" fillId="0" borderId="3" xfId="0" applyFont="1" applyBorder="1" applyAlignment="1">
      <alignment vertical="top" wrapText="1"/>
    </xf>
    <xf numFmtId="1" fontId="5" fillId="0" borderId="3" xfId="0" applyNumberFormat="1" applyFont="1" applyBorder="1" applyAlignment="1">
      <alignment vertical="top" wrapText="1"/>
    </xf>
    <xf numFmtId="44" fontId="5" fillId="0" borderId="3" xfId="1" applyFont="1" applyBorder="1" applyAlignment="1">
      <alignment vertical="top" wrapText="1"/>
    </xf>
    <xf numFmtId="44" fontId="4" fillId="0" borderId="3" xfId="0" applyNumberFormat="1" applyFont="1" applyBorder="1" applyAlignment="1">
      <alignment vertical="top" wrapText="1"/>
    </xf>
    <xf numFmtId="0" fontId="5" fillId="0" borderId="1" xfId="0" applyFont="1" applyBorder="1"/>
    <xf numFmtId="1" fontId="5" fillId="0" borderId="1" xfId="0" applyNumberFormat="1" applyFont="1" applyBorder="1"/>
    <xf numFmtId="44" fontId="5" fillId="0" borderId="1" xfId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44" fontId="5" fillId="0" borderId="1" xfId="1" applyFont="1" applyFill="1" applyBorder="1"/>
    <xf numFmtId="1" fontId="5" fillId="2" borderId="1" xfId="0" applyNumberFormat="1" applyFont="1" applyFill="1" applyBorder="1"/>
    <xf numFmtId="4" fontId="5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G26" sqref="G26"/>
    </sheetView>
  </sheetViews>
  <sheetFormatPr baseColWidth="10" defaultRowHeight="15" x14ac:dyDescent="0.25"/>
  <cols>
    <col min="1" max="1" width="29.85546875" customWidth="1"/>
    <col min="2" max="2" width="16.7109375" customWidth="1"/>
    <col min="4" max="5" width="19.140625" customWidth="1"/>
  </cols>
  <sheetData>
    <row r="1" spans="1:5" x14ac:dyDescent="0.25">
      <c r="A1" s="29"/>
      <c r="B1" s="30" t="s">
        <v>0</v>
      </c>
      <c r="C1" s="30"/>
      <c r="D1" s="30"/>
      <c r="E1" s="30"/>
    </row>
    <row r="2" spans="1:5" x14ac:dyDescent="0.25">
      <c r="A2" s="29"/>
      <c r="B2" s="30"/>
      <c r="C2" s="30"/>
      <c r="D2" s="30"/>
      <c r="E2" s="30"/>
    </row>
    <row r="3" spans="1:5" x14ac:dyDescent="0.25">
      <c r="A3" s="29"/>
      <c r="B3" s="30"/>
      <c r="C3" s="30"/>
      <c r="D3" s="30"/>
      <c r="E3" s="30"/>
    </row>
    <row r="4" spans="1:5" x14ac:dyDescent="0.25">
      <c r="A4" s="29"/>
      <c r="B4" s="31" t="s">
        <v>1</v>
      </c>
      <c r="C4" s="31"/>
      <c r="D4" s="31"/>
      <c r="E4" s="29"/>
    </row>
    <row r="5" spans="1:5" x14ac:dyDescent="0.25">
      <c r="A5" s="29"/>
      <c r="B5" s="31"/>
      <c r="C5" s="31"/>
      <c r="D5" s="31"/>
      <c r="E5" s="29"/>
    </row>
    <row r="6" spans="1:5" x14ac:dyDescent="0.25">
      <c r="A6" s="29"/>
      <c r="B6" s="32">
        <v>44172</v>
      </c>
      <c r="C6" s="32"/>
      <c r="D6" s="32"/>
      <c r="E6" s="33"/>
    </row>
    <row r="7" spans="1:5" x14ac:dyDescent="0.25">
      <c r="A7" s="29"/>
      <c r="B7" s="32"/>
      <c r="C7" s="32"/>
      <c r="D7" s="32"/>
      <c r="E7" s="33"/>
    </row>
    <row r="8" spans="1:5" x14ac:dyDescent="0.25">
      <c r="A8" s="34" t="s">
        <v>2</v>
      </c>
      <c r="B8" s="36" t="s">
        <v>3</v>
      </c>
      <c r="C8" s="38" t="s">
        <v>4</v>
      </c>
      <c r="D8" s="40" t="s">
        <v>5</v>
      </c>
      <c r="E8" s="34" t="s">
        <v>6</v>
      </c>
    </row>
    <row r="9" spans="1:5" x14ac:dyDescent="0.25">
      <c r="A9" s="35"/>
      <c r="B9" s="37"/>
      <c r="C9" s="39"/>
      <c r="D9" s="41"/>
      <c r="E9" s="35"/>
    </row>
    <row r="10" spans="1:5" ht="21" customHeight="1" x14ac:dyDescent="0.25">
      <c r="A10" s="1" t="s">
        <v>7</v>
      </c>
      <c r="B10" s="17">
        <v>271.61</v>
      </c>
      <c r="C10" s="18">
        <v>22</v>
      </c>
      <c r="D10" s="19">
        <v>77</v>
      </c>
      <c r="E10" s="20">
        <f>+B10*D10</f>
        <v>20913.97</v>
      </c>
    </row>
    <row r="11" spans="1:5" ht="21" hidden="1" x14ac:dyDescent="0.35">
      <c r="A11" s="2" t="s">
        <v>8</v>
      </c>
      <c r="B11" s="21"/>
      <c r="C11" s="22"/>
      <c r="D11" s="23">
        <v>210</v>
      </c>
      <c r="E11" s="20">
        <f t="shared" ref="E11:E38" si="0">+B11*D11</f>
        <v>0</v>
      </c>
    </row>
    <row r="12" spans="1:5" ht="21" x14ac:dyDescent="0.35">
      <c r="A12" s="2" t="s">
        <v>9</v>
      </c>
      <c r="B12" s="24">
        <v>267.70999999999998</v>
      </c>
      <c r="C12" s="22">
        <v>10</v>
      </c>
      <c r="D12" s="23">
        <v>64</v>
      </c>
      <c r="E12" s="20">
        <f t="shared" si="0"/>
        <v>17133.439999999999</v>
      </c>
    </row>
    <row r="13" spans="1:5" ht="21" hidden="1" x14ac:dyDescent="0.35">
      <c r="A13" s="2" t="s">
        <v>10</v>
      </c>
      <c r="B13" s="24"/>
      <c r="C13" s="22"/>
      <c r="D13" s="23"/>
      <c r="E13" s="20">
        <f t="shared" si="0"/>
        <v>0</v>
      </c>
    </row>
    <row r="14" spans="1:5" ht="21" hidden="1" x14ac:dyDescent="0.35">
      <c r="A14" s="2" t="s">
        <v>11</v>
      </c>
      <c r="B14" s="24"/>
      <c r="C14" s="22"/>
      <c r="D14" s="23">
        <v>54</v>
      </c>
      <c r="E14" s="20">
        <f t="shared" si="0"/>
        <v>0</v>
      </c>
    </row>
    <row r="15" spans="1:5" ht="21" hidden="1" x14ac:dyDescent="0.35">
      <c r="A15" s="2" t="s">
        <v>12</v>
      </c>
      <c r="B15" s="24"/>
      <c r="C15" s="22"/>
      <c r="D15" s="23"/>
      <c r="E15" s="20">
        <f t="shared" si="0"/>
        <v>0</v>
      </c>
    </row>
    <row r="16" spans="1:5" ht="21" x14ac:dyDescent="0.35">
      <c r="A16" s="2" t="s">
        <v>13</v>
      </c>
      <c r="B16" s="24">
        <f>855.1+826+852.6+851.8+813.3+836.7+791.3+819.4+429.1</f>
        <v>7075.3</v>
      </c>
      <c r="C16" s="22">
        <v>171</v>
      </c>
      <c r="D16" s="23">
        <v>52</v>
      </c>
      <c r="E16" s="20">
        <f t="shared" si="0"/>
        <v>367915.60000000003</v>
      </c>
    </row>
    <row r="17" spans="1:5" ht="21" hidden="1" x14ac:dyDescent="0.35">
      <c r="A17" s="2" t="s">
        <v>14</v>
      </c>
      <c r="B17" s="24"/>
      <c r="C17" s="22"/>
      <c r="D17" s="23"/>
      <c r="E17" s="20">
        <f t="shared" si="0"/>
        <v>0</v>
      </c>
    </row>
    <row r="18" spans="1:5" ht="21" hidden="1" x14ac:dyDescent="0.35">
      <c r="A18" s="2" t="s">
        <v>15</v>
      </c>
      <c r="B18" s="24"/>
      <c r="C18" s="22"/>
      <c r="D18" s="23">
        <v>37</v>
      </c>
      <c r="E18" s="20">
        <f t="shared" si="0"/>
        <v>0</v>
      </c>
    </row>
    <row r="19" spans="1:5" ht="21" x14ac:dyDescent="0.35">
      <c r="A19" s="6" t="s">
        <v>16</v>
      </c>
      <c r="B19" s="24">
        <v>4188.29</v>
      </c>
      <c r="C19" s="25">
        <v>130</v>
      </c>
      <c r="D19" s="26">
        <v>125</v>
      </c>
      <c r="E19" s="20">
        <f t="shared" si="0"/>
        <v>523536.25</v>
      </c>
    </row>
    <row r="20" spans="1:5" ht="21" hidden="1" x14ac:dyDescent="0.35">
      <c r="A20" s="6" t="s">
        <v>17</v>
      </c>
      <c r="B20" s="24"/>
      <c r="C20" s="25"/>
      <c r="D20" s="26">
        <v>96</v>
      </c>
      <c r="E20" s="20">
        <f t="shared" si="0"/>
        <v>0</v>
      </c>
    </row>
    <row r="21" spans="1:5" ht="21" hidden="1" x14ac:dyDescent="0.35">
      <c r="A21" s="2" t="s">
        <v>18</v>
      </c>
      <c r="B21" s="24"/>
      <c r="C21" s="22"/>
      <c r="D21" s="23">
        <v>52</v>
      </c>
      <c r="E21" s="20">
        <f t="shared" si="0"/>
        <v>0</v>
      </c>
    </row>
    <row r="22" spans="1:5" ht="21" hidden="1" x14ac:dyDescent="0.35">
      <c r="A22" s="6" t="s">
        <v>19</v>
      </c>
      <c r="B22" s="24"/>
      <c r="C22" s="25"/>
      <c r="D22" s="26">
        <v>55</v>
      </c>
      <c r="E22" s="20">
        <f t="shared" si="0"/>
        <v>0</v>
      </c>
    </row>
    <row r="23" spans="1:5" ht="21" hidden="1" x14ac:dyDescent="0.35">
      <c r="A23" s="2" t="s">
        <v>20</v>
      </c>
      <c r="B23" s="24"/>
      <c r="C23" s="22"/>
      <c r="D23" s="23">
        <v>52</v>
      </c>
      <c r="E23" s="20">
        <f t="shared" si="0"/>
        <v>0</v>
      </c>
    </row>
    <row r="24" spans="1:5" ht="21" x14ac:dyDescent="0.35">
      <c r="A24" s="2" t="s">
        <v>21</v>
      </c>
      <c r="B24" s="24">
        <v>1744.84</v>
      </c>
      <c r="C24" s="27">
        <v>94</v>
      </c>
      <c r="D24" s="23">
        <v>125</v>
      </c>
      <c r="E24" s="20">
        <f t="shared" si="0"/>
        <v>218105</v>
      </c>
    </row>
    <row r="25" spans="1:5" ht="21" hidden="1" x14ac:dyDescent="0.35">
      <c r="A25" s="2" t="s">
        <v>22</v>
      </c>
      <c r="B25" s="24"/>
      <c r="C25" s="27"/>
      <c r="D25" s="23"/>
      <c r="E25" s="20">
        <f t="shared" si="0"/>
        <v>0</v>
      </c>
    </row>
    <row r="26" spans="1:5" ht="21" x14ac:dyDescent="0.35">
      <c r="A26" s="2" t="s">
        <v>23</v>
      </c>
      <c r="B26" s="24">
        <f>4.54*C26</f>
        <v>3754.58</v>
      </c>
      <c r="C26" s="27">
        <v>827</v>
      </c>
      <c r="D26" s="23">
        <v>55</v>
      </c>
      <c r="E26" s="20">
        <f t="shared" si="0"/>
        <v>206501.9</v>
      </c>
    </row>
    <row r="27" spans="1:5" ht="21" hidden="1" x14ac:dyDescent="0.35">
      <c r="A27" s="2" t="s">
        <v>24</v>
      </c>
      <c r="B27" s="24"/>
      <c r="C27" s="22"/>
      <c r="D27" s="23">
        <v>55</v>
      </c>
      <c r="E27" s="20">
        <f t="shared" si="0"/>
        <v>0</v>
      </c>
    </row>
    <row r="28" spans="1:5" ht="21" x14ac:dyDescent="0.35">
      <c r="A28" s="2" t="s">
        <v>25</v>
      </c>
      <c r="B28" s="24">
        <f>912.2+1033.4+901.6+865.2+909.5+924.2+891.9+628.6</f>
        <v>7066.6</v>
      </c>
      <c r="C28" s="22">
        <v>355</v>
      </c>
      <c r="D28" s="23">
        <v>70</v>
      </c>
      <c r="E28" s="20">
        <f t="shared" si="0"/>
        <v>494662</v>
      </c>
    </row>
    <row r="29" spans="1:5" ht="21" x14ac:dyDescent="0.35">
      <c r="A29" s="2" t="s">
        <v>26</v>
      </c>
      <c r="B29" s="24">
        <v>713.94</v>
      </c>
      <c r="C29" s="22">
        <v>24</v>
      </c>
      <c r="D29" s="23">
        <v>42</v>
      </c>
      <c r="E29" s="20">
        <f t="shared" si="0"/>
        <v>29985.480000000003</v>
      </c>
    </row>
    <row r="30" spans="1:5" ht="21" x14ac:dyDescent="0.35">
      <c r="A30" s="2" t="s">
        <v>27</v>
      </c>
      <c r="B30" s="28">
        <f>27.22*C30</f>
        <v>6913.88</v>
      </c>
      <c r="C30" s="25">
        <v>254</v>
      </c>
      <c r="D30" s="23">
        <v>62</v>
      </c>
      <c r="E30" s="20">
        <f t="shared" si="0"/>
        <v>428660.56</v>
      </c>
    </row>
    <row r="31" spans="1:5" ht="21" hidden="1" x14ac:dyDescent="0.35">
      <c r="A31" s="2" t="s">
        <v>28</v>
      </c>
      <c r="B31" s="24"/>
      <c r="C31" s="22"/>
      <c r="D31" s="23"/>
      <c r="E31" s="20">
        <f t="shared" si="0"/>
        <v>0</v>
      </c>
    </row>
    <row r="32" spans="1:5" ht="21" x14ac:dyDescent="0.35">
      <c r="A32" s="2" t="s">
        <v>29</v>
      </c>
      <c r="B32" s="28">
        <v>4741.87</v>
      </c>
      <c r="C32" s="25">
        <v>226</v>
      </c>
      <c r="D32" s="23">
        <v>59</v>
      </c>
      <c r="E32" s="20">
        <f t="shared" si="0"/>
        <v>279770.33</v>
      </c>
    </row>
    <row r="33" spans="1:5" ht="21" x14ac:dyDescent="0.35">
      <c r="A33" s="2" t="s">
        <v>30</v>
      </c>
      <c r="B33" s="28">
        <v>727.38</v>
      </c>
      <c r="C33" s="25">
        <v>30</v>
      </c>
      <c r="D33" s="23">
        <v>64</v>
      </c>
      <c r="E33" s="20">
        <f t="shared" si="0"/>
        <v>46552.32</v>
      </c>
    </row>
    <row r="34" spans="1:5" ht="21" x14ac:dyDescent="0.35">
      <c r="A34" s="2" t="s">
        <v>31</v>
      </c>
      <c r="B34" s="21">
        <v>518.46</v>
      </c>
      <c r="C34" s="22">
        <v>22</v>
      </c>
      <c r="D34" s="23">
        <v>125</v>
      </c>
      <c r="E34" s="20">
        <f t="shared" si="0"/>
        <v>64807.500000000007</v>
      </c>
    </row>
    <row r="35" spans="1:5" ht="21" hidden="1" x14ac:dyDescent="0.35">
      <c r="A35" s="2" t="s">
        <v>32</v>
      </c>
      <c r="B35" s="24"/>
      <c r="C35" s="22"/>
      <c r="D35" s="23">
        <v>59</v>
      </c>
      <c r="E35" s="20">
        <f t="shared" si="0"/>
        <v>0</v>
      </c>
    </row>
    <row r="36" spans="1:5" ht="21" hidden="1" x14ac:dyDescent="0.35">
      <c r="A36" s="2" t="s">
        <v>33</v>
      </c>
      <c r="B36" s="28"/>
      <c r="C36" s="25"/>
      <c r="D36" s="23">
        <v>48</v>
      </c>
      <c r="E36" s="20">
        <f t="shared" si="0"/>
        <v>0</v>
      </c>
    </row>
    <row r="37" spans="1:5" ht="21" hidden="1" x14ac:dyDescent="0.35">
      <c r="A37" s="2" t="s">
        <v>34</v>
      </c>
      <c r="B37" s="24"/>
      <c r="C37" s="22"/>
      <c r="D37" s="23">
        <v>46</v>
      </c>
      <c r="E37" s="20">
        <f t="shared" si="0"/>
        <v>0</v>
      </c>
    </row>
    <row r="38" spans="1:5" ht="21" x14ac:dyDescent="0.35">
      <c r="A38" s="2" t="s">
        <v>35</v>
      </c>
      <c r="B38" s="28">
        <v>360.02</v>
      </c>
      <c r="C38" s="25">
        <v>13</v>
      </c>
      <c r="D38" s="23">
        <v>44</v>
      </c>
      <c r="E38" s="20">
        <f t="shared" si="0"/>
        <v>15840.88</v>
      </c>
    </row>
    <row r="39" spans="1:5" ht="21" hidden="1" x14ac:dyDescent="0.35">
      <c r="A39" s="2" t="s">
        <v>36</v>
      </c>
      <c r="B39" s="8"/>
      <c r="C39" s="7"/>
      <c r="D39" s="5">
        <v>32</v>
      </c>
      <c r="E39" s="9">
        <f>+B39*D39</f>
        <v>0</v>
      </c>
    </row>
    <row r="40" spans="1:5" ht="21" hidden="1" x14ac:dyDescent="0.35">
      <c r="A40" s="2" t="s">
        <v>37</v>
      </c>
      <c r="B40" s="3"/>
      <c r="C40" s="4"/>
      <c r="D40" s="5"/>
      <c r="E40" s="9">
        <f>+B40*D40</f>
        <v>0</v>
      </c>
    </row>
    <row r="41" spans="1:5" ht="21" hidden="1" x14ac:dyDescent="0.35">
      <c r="A41" s="2" t="s">
        <v>38</v>
      </c>
      <c r="B41" s="3"/>
      <c r="C41" s="4"/>
      <c r="D41" s="5"/>
      <c r="E41" s="9">
        <f>+B41*D41</f>
        <v>0</v>
      </c>
    </row>
    <row r="42" spans="1:5" ht="21" hidden="1" x14ac:dyDescent="0.35">
      <c r="A42" s="2" t="s">
        <v>39</v>
      </c>
      <c r="B42" s="3"/>
      <c r="C42" s="4"/>
      <c r="D42" s="5">
        <v>43</v>
      </c>
      <c r="E42" s="9">
        <f>+B42*D42</f>
        <v>0</v>
      </c>
    </row>
    <row r="43" spans="1:5" ht="21" hidden="1" x14ac:dyDescent="0.35">
      <c r="A43" s="2" t="s">
        <v>40</v>
      </c>
      <c r="B43" s="3"/>
      <c r="C43" s="4"/>
      <c r="D43" s="5">
        <v>74</v>
      </c>
      <c r="E43" s="9">
        <f>+B43*D43</f>
        <v>0</v>
      </c>
    </row>
    <row r="44" spans="1:5" ht="21" x14ac:dyDescent="0.35">
      <c r="A44" s="10"/>
      <c r="B44" s="11"/>
      <c r="C44" s="12"/>
      <c r="D44" s="13"/>
      <c r="E44" s="10"/>
    </row>
    <row r="45" spans="1:5" ht="21" x14ac:dyDescent="0.35">
      <c r="A45" s="14" t="s">
        <v>41</v>
      </c>
      <c r="B45" s="15">
        <f>SUM(B10:B44)</f>
        <v>38344.479999999996</v>
      </c>
      <c r="C45" s="12"/>
      <c r="D45" s="13"/>
      <c r="E45" s="16">
        <f>SUM(E10:E44)</f>
        <v>2714385.2299999995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2020-12-12T20:03:58Z</cp:lastPrinted>
  <dcterms:created xsi:type="dcterms:W3CDTF">2020-12-08T18:44:10Z</dcterms:created>
  <dcterms:modified xsi:type="dcterms:W3CDTF">2020-12-12T20:04:01Z</dcterms:modified>
</cp:coreProperties>
</file>