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INVENTARIO" sheetId="7" r:id="rId1"/>
    <sheet name="Hoja1" sheetId="8" r:id="rId2"/>
    <sheet name="Hoja2" sheetId="9" r:id="rId3"/>
  </sheets>
  <calcPr calcId="124519"/>
</workbook>
</file>

<file path=xl/calcChain.xml><?xml version="1.0" encoding="utf-8"?>
<calcChain xmlns="http://schemas.openxmlformats.org/spreadsheetml/2006/main">
  <c r="G8" i="7"/>
  <c r="H8"/>
  <c r="K8"/>
  <c r="L8"/>
  <c r="G9"/>
  <c r="H9"/>
  <c r="K9"/>
  <c r="L9"/>
  <c r="H5"/>
  <c r="H6"/>
  <c r="G10"/>
  <c r="L10" s="1"/>
  <c r="H10"/>
  <c r="K10" s="1"/>
  <c r="G5" l="1"/>
  <c r="H29" l="1"/>
  <c r="K29" s="1"/>
  <c r="G29"/>
  <c r="L29" s="1"/>
  <c r="H28"/>
  <c r="K28" s="1"/>
  <c r="G28"/>
  <c r="L28" s="1"/>
  <c r="H27"/>
  <c r="K27" s="1"/>
  <c r="G27"/>
  <c r="L27" s="1"/>
  <c r="H26"/>
  <c r="K26" s="1"/>
  <c r="G26"/>
  <c r="L26" s="1"/>
  <c r="H25"/>
  <c r="K25" s="1"/>
  <c r="G25"/>
  <c r="L25" s="1"/>
  <c r="H24"/>
  <c r="K24" s="1"/>
  <c r="G24"/>
  <c r="L24" s="1"/>
  <c r="H23"/>
  <c r="K23" s="1"/>
  <c r="G23"/>
  <c r="L23" s="1"/>
  <c r="H22"/>
  <c r="K22" s="1"/>
  <c r="G22"/>
  <c r="L22" s="1"/>
  <c r="H21"/>
  <c r="K21" s="1"/>
  <c r="G21"/>
  <c r="L21" s="1"/>
  <c r="H20"/>
  <c r="K20" s="1"/>
  <c r="G20"/>
  <c r="L20" s="1"/>
  <c r="H19"/>
  <c r="K19" s="1"/>
  <c r="G19"/>
  <c r="L19" s="1"/>
  <c r="H18"/>
  <c r="K18" s="1"/>
  <c r="G18"/>
  <c r="L18" s="1"/>
  <c r="H17"/>
  <c r="K17" s="1"/>
  <c r="G17"/>
  <c r="L17" s="1"/>
  <c r="H16"/>
  <c r="K16" s="1"/>
  <c r="G16"/>
  <c r="L16" s="1"/>
  <c r="H15"/>
  <c r="K15" s="1"/>
  <c r="G15"/>
  <c r="L15" s="1"/>
  <c r="H14"/>
  <c r="K14" s="1"/>
  <c r="G14"/>
  <c r="L14" s="1"/>
  <c r="H13"/>
  <c r="K13" s="1"/>
  <c r="G13"/>
  <c r="L13" s="1"/>
  <c r="H12"/>
  <c r="K12" s="1"/>
  <c r="G12"/>
  <c r="L12" s="1"/>
  <c r="H11"/>
  <c r="K11" s="1"/>
  <c r="G11"/>
  <c r="L11" s="1"/>
  <c r="H7"/>
  <c r="K7" s="1"/>
  <c r="G7"/>
  <c r="L7" s="1"/>
  <c r="K6"/>
  <c r="G6"/>
  <c r="L6" s="1"/>
  <c r="K5"/>
  <c r="L5"/>
</calcChain>
</file>

<file path=xl/sharedStrings.xml><?xml version="1.0" encoding="utf-8"?>
<sst xmlns="http://schemas.openxmlformats.org/spreadsheetml/2006/main" count="42" uniqueCount="37">
  <si>
    <t xml:space="preserve">INVENTARIO GENERAL </t>
  </si>
  <si>
    <t>KILOS</t>
  </si>
  <si>
    <t>CAJAS</t>
  </si>
  <si>
    <t>DESCRIPCION</t>
  </si>
  <si>
    <t>TOTAL KG</t>
  </si>
  <si>
    <t>TOTAL CAJAS</t>
  </si>
  <si>
    <t>BUCHE IBP</t>
  </si>
  <si>
    <t>COSTILLA RUPARI</t>
  </si>
  <si>
    <t>CUERO BELLY FARMLAND</t>
  </si>
  <si>
    <t>MENUDO IBP 245L</t>
  </si>
  <si>
    <t>CARNERO  DOWN UNDER</t>
  </si>
  <si>
    <t>SESOS DE COPA FARMLAND</t>
  </si>
  <si>
    <t>PAVO CRUDO</t>
  </si>
  <si>
    <t>TOCINO IBP</t>
  </si>
  <si>
    <t>CORBATA CURLYS  o COSTILLA</t>
  </si>
  <si>
    <t>PERNIL CON PIEL Seaboard</t>
  </si>
  <si>
    <t>COMBO  DE MARRANA O  CANAL</t>
  </si>
  <si>
    <t xml:space="preserve">C E N T R A L </t>
  </si>
  <si>
    <t>PIEZAS</t>
  </si>
  <si>
    <t>DIFERENCIAS</t>
  </si>
  <si>
    <r>
      <t>SESOS</t>
    </r>
    <r>
      <rPr>
        <b/>
        <sz val="11"/>
        <color rgb="FF0000FF"/>
        <rFont val="Calibri"/>
        <family val="2"/>
        <scheme val="minor"/>
      </rPr>
      <t xml:space="preserve"> MARQUETA</t>
    </r>
  </si>
  <si>
    <r>
      <t>PERNIL CON PIEL</t>
    </r>
    <r>
      <rPr>
        <b/>
        <sz val="11"/>
        <color theme="8" tint="-0.249977111117893"/>
        <rFont val="Calibri"/>
        <family val="2"/>
        <scheme val="minor"/>
      </rPr>
      <t xml:space="preserve"> PREMIUM</t>
    </r>
  </si>
  <si>
    <t>NANA JHON MORRELL</t>
  </si>
  <si>
    <r>
      <t>TROMPA</t>
    </r>
    <r>
      <rPr>
        <b/>
        <sz val="11"/>
        <color rgb="FFFF0000"/>
        <rFont val="Calibri"/>
        <family val="2"/>
        <scheme val="minor"/>
      </rPr>
      <t xml:space="preserve"> EXEL</t>
    </r>
  </si>
  <si>
    <t>CONTRA SWIFT</t>
  </si>
  <si>
    <t>FEBRERO</t>
  </si>
  <si>
    <t>BUCHE FARMLAND</t>
  </si>
  <si>
    <t>CORBATA FARMLAND</t>
  </si>
  <si>
    <t>LENGUA DE RES SWIFT</t>
  </si>
  <si>
    <t>FILETE DE PESCADO BASA</t>
  </si>
  <si>
    <t>PATITAS DE CERDO FARMLAND</t>
  </si>
  <si>
    <t xml:space="preserve">   M  A  R  Z  O       DEL   2 0 0 9</t>
  </si>
  <si>
    <t>MARZO</t>
  </si>
  <si>
    <t>CABEZA DE LOMO MAPLE</t>
  </si>
  <si>
    <t>ESP. DE CARNERO</t>
  </si>
  <si>
    <t>LENGUA DE CERDO  GRAFT</t>
  </si>
  <si>
    <t>*RTR  03       A B R  I L        2009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</si>
</sst>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double">
        <color auto="1"/>
      </right>
      <top/>
      <bottom style="double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Font="1" applyFill="1"/>
    <xf numFmtId="2" fontId="0" fillId="0" borderId="0" xfId="0" applyNumberFormat="1"/>
    <xf numFmtId="4" fontId="0" fillId="0" borderId="6" xfId="0" applyNumberFormat="1" applyFill="1" applyBorder="1"/>
    <xf numFmtId="0" fontId="0" fillId="0" borderId="1" xfId="0" applyFill="1" applyBorder="1" applyAlignment="1"/>
    <xf numFmtId="2" fontId="0" fillId="0" borderId="1" xfId="0" applyNumberFormat="1" applyFill="1" applyBorder="1" applyAlignment="1"/>
    <xf numFmtId="2" fontId="0" fillId="0" borderId="1" xfId="0" applyNumberFormat="1" applyFont="1" applyFill="1" applyBorder="1" applyAlignment="1"/>
    <xf numFmtId="0" fontId="0" fillId="0" borderId="12" xfId="0" applyBorder="1"/>
    <xf numFmtId="0" fontId="1" fillId="0" borderId="13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right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2" fontId="0" fillId="0" borderId="1" xfId="0" applyNumberFormat="1" applyFill="1" applyBorder="1"/>
    <xf numFmtId="0" fontId="0" fillId="0" borderId="2" xfId="0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2" fontId="6" fillId="0" borderId="10" xfId="0" applyNumberFormat="1" applyFont="1" applyFill="1" applyBorder="1" applyAlignment="1">
      <alignment horizontal="right"/>
    </xf>
    <xf numFmtId="2" fontId="0" fillId="0" borderId="4" xfId="0" applyNumberFormat="1" applyBorder="1"/>
    <xf numFmtId="0" fontId="9" fillId="0" borderId="21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15" fillId="0" borderId="0" xfId="0" applyFont="1" applyFill="1"/>
    <xf numFmtId="0" fontId="0" fillId="0" borderId="22" xfId="0" applyFill="1" applyBorder="1" applyAlignment="1">
      <alignment horizontal="center"/>
    </xf>
    <xf numFmtId="0" fontId="16" fillId="0" borderId="0" xfId="0" applyFont="1" applyAlignment="1">
      <alignment horizontal="right"/>
    </xf>
    <xf numFmtId="0" fontId="7" fillId="0" borderId="11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4" fontId="7" fillId="0" borderId="3" xfId="0" applyNumberFormat="1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Font="1"/>
    <xf numFmtId="0" fontId="8" fillId="5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17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H13" sqref="H13"/>
    </sheetView>
  </sheetViews>
  <sheetFormatPr baseColWidth="10" defaultRowHeight="15"/>
  <cols>
    <col min="1" max="1" width="29" customWidth="1"/>
    <col min="2" max="2" width="8" hidden="1" customWidth="1"/>
    <col min="3" max="3" width="8.140625" hidden="1" customWidth="1"/>
    <col min="4" max="4" width="1.7109375" hidden="1" customWidth="1"/>
    <col min="5" max="5" width="8.5703125" hidden="1" customWidth="1"/>
    <col min="6" max="6" width="7.5703125" hidden="1" customWidth="1"/>
    <col min="8" max="8" width="9.85546875" customWidth="1"/>
    <col min="11" max="11" width="11.42578125" style="1"/>
    <col min="12" max="12" width="11.42578125" style="15"/>
  </cols>
  <sheetData>
    <row r="1" spans="1:13" ht="18.75">
      <c r="A1" s="48" t="s">
        <v>0</v>
      </c>
      <c r="B1" s="48"/>
      <c r="C1" s="3"/>
      <c r="D1" s="3"/>
      <c r="E1" s="3"/>
      <c r="F1" s="3"/>
      <c r="G1" s="3"/>
      <c r="H1" s="27"/>
      <c r="I1" s="27"/>
      <c r="J1" s="27"/>
      <c r="K1" s="28"/>
      <c r="L1" s="29"/>
    </row>
    <row r="2" spans="1:13" ht="19.5" thickBot="1">
      <c r="A2" s="49" t="s">
        <v>31</v>
      </c>
      <c r="B2" s="49"/>
      <c r="C2" s="3"/>
      <c r="D2" s="3"/>
      <c r="E2" s="3"/>
      <c r="F2" s="3"/>
      <c r="G2" s="3"/>
      <c r="H2" s="27"/>
      <c r="I2" s="27"/>
      <c r="J2" s="27"/>
      <c r="K2" s="28"/>
      <c r="L2" s="29"/>
    </row>
    <row r="3" spans="1:13" ht="20.25" thickTop="1" thickBot="1">
      <c r="A3" s="7"/>
      <c r="B3" s="50" t="s">
        <v>25</v>
      </c>
      <c r="C3" s="50"/>
      <c r="D3" s="7"/>
      <c r="E3" s="51" t="s">
        <v>32</v>
      </c>
      <c r="F3" s="52"/>
      <c r="G3" s="20"/>
      <c r="H3" s="53" t="s">
        <v>5</v>
      </c>
      <c r="I3" s="55" t="s">
        <v>17</v>
      </c>
      <c r="J3" s="56"/>
      <c r="K3" s="46" t="s">
        <v>19</v>
      </c>
      <c r="L3" s="47"/>
    </row>
    <row r="4" spans="1:13" ht="17.25" thickTop="1" thickBot="1">
      <c r="A4" s="4" t="s">
        <v>3</v>
      </c>
      <c r="B4" s="4" t="s">
        <v>1</v>
      </c>
      <c r="C4" s="5" t="s">
        <v>2</v>
      </c>
      <c r="D4" s="5"/>
      <c r="E4" s="5" t="s">
        <v>1</v>
      </c>
      <c r="F4" s="6" t="s">
        <v>2</v>
      </c>
      <c r="G4" s="21" t="s">
        <v>4</v>
      </c>
      <c r="H4" s="54"/>
      <c r="I4" s="23" t="s">
        <v>18</v>
      </c>
      <c r="J4" s="22" t="s">
        <v>1</v>
      </c>
      <c r="K4" s="35" t="s">
        <v>18</v>
      </c>
      <c r="L4" s="36" t="s">
        <v>1</v>
      </c>
      <c r="M4" s="43"/>
    </row>
    <row r="5" spans="1:13" ht="15.75" thickTop="1">
      <c r="A5" s="8" t="s">
        <v>21</v>
      </c>
      <c r="B5" s="40"/>
      <c r="C5" s="41"/>
      <c r="D5" s="41"/>
      <c r="E5" s="13"/>
      <c r="F5" s="38"/>
      <c r="G5" s="42">
        <f>E5</f>
        <v>0</v>
      </c>
      <c r="H5" s="10">
        <f t="shared" ref="G5:H17" si="0">F5+C5</f>
        <v>0</v>
      </c>
      <c r="I5" s="25"/>
      <c r="J5" s="24"/>
      <c r="K5" s="9">
        <f>I5-H5</f>
        <v>0</v>
      </c>
      <c r="L5" s="13">
        <f>J5-G5</f>
        <v>0</v>
      </c>
    </row>
    <row r="6" spans="1:13" ht="17.25" customHeight="1">
      <c r="A6" s="8" t="s">
        <v>15</v>
      </c>
      <c r="B6" s="17"/>
      <c r="C6" s="9"/>
      <c r="D6" s="8"/>
      <c r="E6" s="13"/>
      <c r="F6" s="9"/>
      <c r="G6" s="16">
        <f t="shared" si="0"/>
        <v>0</v>
      </c>
      <c r="H6" s="10">
        <f t="shared" si="0"/>
        <v>0</v>
      </c>
      <c r="I6" s="26"/>
      <c r="J6" s="24"/>
      <c r="K6" s="9">
        <f t="shared" ref="K6:K29" si="1">I6-H6</f>
        <v>0</v>
      </c>
      <c r="L6" s="13">
        <f t="shared" ref="L6:L29" si="2">J6-G6</f>
        <v>0</v>
      </c>
    </row>
    <row r="7" spans="1:13">
      <c r="A7" s="8" t="s">
        <v>16</v>
      </c>
      <c r="B7" s="17">
        <v>3521.69</v>
      </c>
      <c r="C7" s="9">
        <v>4</v>
      </c>
      <c r="D7" s="8"/>
      <c r="E7" s="13"/>
      <c r="F7" s="9"/>
      <c r="G7" s="16">
        <f t="shared" si="0"/>
        <v>3521.69</v>
      </c>
      <c r="H7" s="10">
        <f t="shared" si="0"/>
        <v>4</v>
      </c>
      <c r="I7" s="26">
        <v>4</v>
      </c>
      <c r="J7" s="24">
        <v>3510.81</v>
      </c>
      <c r="K7" s="9">
        <f t="shared" si="1"/>
        <v>0</v>
      </c>
      <c r="L7" s="13">
        <f t="shared" si="2"/>
        <v>-10.880000000000109</v>
      </c>
    </row>
    <row r="8" spans="1:13">
      <c r="A8" s="44" t="s">
        <v>33</v>
      </c>
      <c r="B8" s="17"/>
      <c r="C8" s="9"/>
      <c r="D8" s="8"/>
      <c r="E8" s="13">
        <v>16605.5</v>
      </c>
      <c r="F8" s="9">
        <v>18</v>
      </c>
      <c r="G8" s="16">
        <f t="shared" ref="G8:G9" si="3">E8+B8</f>
        <v>16605.5</v>
      </c>
      <c r="H8" s="10">
        <f t="shared" ref="H8:H9" si="4">F8+C8</f>
        <v>18</v>
      </c>
      <c r="I8" s="26">
        <v>18</v>
      </c>
      <c r="J8" s="24">
        <v>16605.5</v>
      </c>
      <c r="K8" s="9">
        <f t="shared" ref="K8:K9" si="5">I8-H8</f>
        <v>0</v>
      </c>
      <c r="L8" s="13">
        <f t="shared" ref="L8:L9" si="6">J8-G8</f>
        <v>0</v>
      </c>
    </row>
    <row r="9" spans="1:13">
      <c r="A9" s="8" t="s">
        <v>6</v>
      </c>
      <c r="B9" s="17"/>
      <c r="C9" s="9"/>
      <c r="D9" s="8"/>
      <c r="E9" s="14"/>
      <c r="F9" s="9"/>
      <c r="G9" s="16">
        <f t="shared" si="3"/>
        <v>0</v>
      </c>
      <c r="H9" s="10">
        <f t="shared" si="4"/>
        <v>0</v>
      </c>
      <c r="I9" s="26"/>
      <c r="J9" s="24"/>
      <c r="K9" s="9">
        <f t="shared" si="5"/>
        <v>0</v>
      </c>
      <c r="L9" s="13">
        <f t="shared" si="6"/>
        <v>0</v>
      </c>
    </row>
    <row r="10" spans="1:13">
      <c r="A10" s="44" t="s">
        <v>26</v>
      </c>
      <c r="B10" s="17">
        <v>285.06</v>
      </c>
      <c r="C10" s="9">
        <v>21</v>
      </c>
      <c r="D10" s="8"/>
      <c r="E10" s="14"/>
      <c r="F10" s="9"/>
      <c r="G10" s="16">
        <f t="shared" ref="G10" si="7">E10+B10</f>
        <v>285.06</v>
      </c>
      <c r="H10" s="10">
        <f t="shared" ref="H10" si="8">F10+C10</f>
        <v>21</v>
      </c>
      <c r="I10" s="26">
        <v>21</v>
      </c>
      <c r="J10" s="24">
        <v>285.81</v>
      </c>
      <c r="K10" s="9">
        <f t="shared" ref="K10" si="9">I10-H10</f>
        <v>0</v>
      </c>
      <c r="L10" s="13">
        <f t="shared" ref="L10" si="10">J10-G10</f>
        <v>0.75</v>
      </c>
    </row>
    <row r="11" spans="1:13">
      <c r="A11" s="8" t="s">
        <v>27</v>
      </c>
      <c r="B11" s="19">
        <v>2530.39</v>
      </c>
      <c r="C11" s="12">
        <v>186</v>
      </c>
      <c r="D11" s="8"/>
      <c r="E11" s="13"/>
      <c r="F11" s="9"/>
      <c r="G11" s="16">
        <f t="shared" si="0"/>
        <v>2530.39</v>
      </c>
      <c r="H11" s="10">
        <f t="shared" si="0"/>
        <v>186</v>
      </c>
      <c r="I11" s="26">
        <v>186</v>
      </c>
      <c r="J11" s="24">
        <v>2531.46</v>
      </c>
      <c r="K11" s="9">
        <f t="shared" si="1"/>
        <v>0</v>
      </c>
      <c r="L11" s="13">
        <f t="shared" si="2"/>
        <v>1.0700000000001637</v>
      </c>
    </row>
    <row r="12" spans="1:13">
      <c r="A12" s="8" t="s">
        <v>24</v>
      </c>
      <c r="B12" s="18"/>
      <c r="C12" s="9"/>
      <c r="D12" s="8"/>
      <c r="E12" s="13"/>
      <c r="F12" s="9"/>
      <c r="G12" s="16">
        <f t="shared" si="0"/>
        <v>0</v>
      </c>
      <c r="H12" s="10">
        <f t="shared" si="0"/>
        <v>0</v>
      </c>
      <c r="I12" s="26"/>
      <c r="J12" s="24"/>
      <c r="K12" s="9">
        <f t="shared" si="1"/>
        <v>0</v>
      </c>
      <c r="L12" s="13">
        <f t="shared" si="2"/>
        <v>0</v>
      </c>
    </row>
    <row r="13" spans="1:13">
      <c r="A13" s="8" t="s">
        <v>14</v>
      </c>
      <c r="B13" s="18"/>
      <c r="C13" s="9"/>
      <c r="D13" s="8"/>
      <c r="E13" s="13">
        <v>17499.46</v>
      </c>
      <c r="F13" s="9">
        <v>1286</v>
      </c>
      <c r="G13" s="16">
        <f t="shared" si="0"/>
        <v>17499.46</v>
      </c>
      <c r="H13" s="10">
        <f t="shared" si="0"/>
        <v>1286</v>
      </c>
      <c r="I13" s="26">
        <v>1286</v>
      </c>
      <c r="J13" s="24">
        <v>17502.46</v>
      </c>
      <c r="K13" s="9">
        <f t="shared" si="1"/>
        <v>0</v>
      </c>
      <c r="L13" s="13">
        <f t="shared" si="2"/>
        <v>3</v>
      </c>
    </row>
    <row r="14" spans="1:13">
      <c r="A14" s="8" t="s">
        <v>7</v>
      </c>
      <c r="B14" s="18">
        <v>5315.94</v>
      </c>
      <c r="C14" s="9">
        <v>1171</v>
      </c>
      <c r="D14" s="8"/>
      <c r="E14" s="13"/>
      <c r="F14" s="9"/>
      <c r="G14" s="16">
        <f t="shared" si="0"/>
        <v>5315.94</v>
      </c>
      <c r="H14" s="10">
        <f t="shared" si="0"/>
        <v>1171</v>
      </c>
      <c r="I14" s="26">
        <v>1171</v>
      </c>
      <c r="J14" s="24">
        <v>5316.34</v>
      </c>
      <c r="K14" s="9">
        <f t="shared" si="1"/>
        <v>0</v>
      </c>
      <c r="L14" s="13">
        <f t="shared" si="2"/>
        <v>0.4000000000005457</v>
      </c>
    </row>
    <row r="15" spans="1:13">
      <c r="A15" s="8" t="s">
        <v>8</v>
      </c>
      <c r="B15" s="18">
        <v>4977.2700000000004</v>
      </c>
      <c r="C15" s="9">
        <v>183</v>
      </c>
      <c r="D15" s="8"/>
      <c r="E15" s="13"/>
      <c r="F15" s="9"/>
      <c r="G15" s="16">
        <f t="shared" si="0"/>
        <v>4977.2700000000004</v>
      </c>
      <c r="H15" s="10">
        <f t="shared" si="0"/>
        <v>183</v>
      </c>
      <c r="I15" s="26">
        <v>183</v>
      </c>
      <c r="J15" s="24">
        <v>4981.26</v>
      </c>
      <c r="K15" s="9">
        <f t="shared" si="1"/>
        <v>0</v>
      </c>
      <c r="L15" s="13">
        <f t="shared" si="2"/>
        <v>3.9899999999997817</v>
      </c>
    </row>
    <row r="16" spans="1:13">
      <c r="A16" s="8" t="s">
        <v>28</v>
      </c>
      <c r="B16" s="18">
        <v>408.54</v>
      </c>
      <c r="C16" s="9">
        <v>27</v>
      </c>
      <c r="D16" s="8"/>
      <c r="E16" s="13"/>
      <c r="F16" s="9"/>
      <c r="G16" s="16">
        <f t="shared" si="0"/>
        <v>408.54</v>
      </c>
      <c r="H16" s="10">
        <f t="shared" si="0"/>
        <v>27</v>
      </c>
      <c r="I16" s="26">
        <v>27</v>
      </c>
      <c r="J16" s="24">
        <v>408.54</v>
      </c>
      <c r="K16" s="9">
        <f t="shared" si="1"/>
        <v>0</v>
      </c>
      <c r="L16" s="13">
        <f t="shared" si="2"/>
        <v>0</v>
      </c>
    </row>
    <row r="17" spans="1:12">
      <c r="A17" s="8" t="s">
        <v>9</v>
      </c>
      <c r="B17" s="18"/>
      <c r="C17" s="9"/>
      <c r="D17" s="8"/>
      <c r="E17" s="13">
        <v>50599.08</v>
      </c>
      <c r="F17" s="9">
        <v>2231</v>
      </c>
      <c r="G17" s="16">
        <f t="shared" si="0"/>
        <v>50599.08</v>
      </c>
      <c r="H17" s="10">
        <f t="shared" si="0"/>
        <v>2231</v>
      </c>
      <c r="I17" s="26">
        <v>2231</v>
      </c>
      <c r="J17" s="24">
        <v>50599.08</v>
      </c>
      <c r="K17" s="9">
        <f t="shared" si="1"/>
        <v>0</v>
      </c>
      <c r="L17" s="13">
        <f t="shared" si="2"/>
        <v>0</v>
      </c>
    </row>
    <row r="18" spans="1:12">
      <c r="A18" s="8" t="s">
        <v>34</v>
      </c>
      <c r="B18" s="19"/>
      <c r="C18" s="12"/>
      <c r="D18" s="11"/>
      <c r="E18" s="14">
        <v>562.9</v>
      </c>
      <c r="F18" s="12">
        <v>24</v>
      </c>
      <c r="G18" s="16">
        <f t="shared" ref="G18:H29" si="11">E18+B18</f>
        <v>562.9</v>
      </c>
      <c r="H18" s="10">
        <f t="shared" si="11"/>
        <v>24</v>
      </c>
      <c r="I18" s="26">
        <v>24</v>
      </c>
      <c r="J18" s="24">
        <v>562.9</v>
      </c>
      <c r="K18" s="9">
        <f t="shared" si="1"/>
        <v>0</v>
      </c>
      <c r="L18" s="13">
        <f t="shared" si="2"/>
        <v>0</v>
      </c>
    </row>
    <row r="19" spans="1:12">
      <c r="A19" s="8" t="s">
        <v>10</v>
      </c>
      <c r="B19" s="19">
        <v>2131.66</v>
      </c>
      <c r="C19" s="12">
        <v>109</v>
      </c>
      <c r="D19" s="8"/>
      <c r="E19" s="13"/>
      <c r="F19" s="9"/>
      <c r="G19" s="16">
        <f t="shared" si="11"/>
        <v>2131.66</v>
      </c>
      <c r="H19" s="10">
        <f t="shared" si="11"/>
        <v>109</v>
      </c>
      <c r="I19" s="26">
        <v>109</v>
      </c>
      <c r="J19" s="24">
        <v>2131.66</v>
      </c>
      <c r="K19" s="9">
        <f t="shared" si="1"/>
        <v>0</v>
      </c>
      <c r="L19" s="13">
        <f t="shared" si="2"/>
        <v>0</v>
      </c>
    </row>
    <row r="20" spans="1:12">
      <c r="A20" s="8" t="s">
        <v>11</v>
      </c>
      <c r="B20" s="18">
        <v>5623.94</v>
      </c>
      <c r="C20" s="9">
        <v>1034</v>
      </c>
      <c r="D20" s="8"/>
      <c r="E20" s="13"/>
      <c r="F20" s="9"/>
      <c r="G20" s="16">
        <f t="shared" si="11"/>
        <v>5623.94</v>
      </c>
      <c r="H20" s="10">
        <f t="shared" si="11"/>
        <v>1034</v>
      </c>
      <c r="I20" s="26">
        <v>1034</v>
      </c>
      <c r="J20" s="24">
        <v>5628.27</v>
      </c>
      <c r="K20" s="9">
        <f t="shared" si="1"/>
        <v>0</v>
      </c>
      <c r="L20" s="13">
        <f t="shared" si="2"/>
        <v>4.3300000000008367</v>
      </c>
    </row>
    <row r="21" spans="1:12">
      <c r="A21" s="8" t="s">
        <v>20</v>
      </c>
      <c r="B21" s="18"/>
      <c r="C21" s="9"/>
      <c r="D21" s="8"/>
      <c r="E21" s="14"/>
      <c r="F21" s="9"/>
      <c r="G21" s="16">
        <f t="shared" si="11"/>
        <v>0</v>
      </c>
      <c r="H21" s="10">
        <f t="shared" si="11"/>
        <v>0</v>
      </c>
      <c r="I21" s="26"/>
      <c r="J21" s="24"/>
      <c r="K21" s="9">
        <f t="shared" si="1"/>
        <v>0</v>
      </c>
      <c r="L21" s="13">
        <f t="shared" si="2"/>
        <v>0</v>
      </c>
    </row>
    <row r="22" spans="1:12">
      <c r="A22" s="8" t="s">
        <v>23</v>
      </c>
      <c r="B22" s="18"/>
      <c r="C22" s="9"/>
      <c r="D22" s="8"/>
      <c r="E22" s="13"/>
      <c r="F22" s="9"/>
      <c r="G22" s="16">
        <f t="shared" si="11"/>
        <v>0</v>
      </c>
      <c r="H22" s="10">
        <f t="shared" si="11"/>
        <v>0</v>
      </c>
      <c r="I22" s="26"/>
      <c r="J22" s="24"/>
      <c r="K22" s="9">
        <f t="shared" si="1"/>
        <v>0</v>
      </c>
      <c r="L22" s="13">
        <f t="shared" si="2"/>
        <v>0</v>
      </c>
    </row>
    <row r="23" spans="1:12">
      <c r="A23" s="8" t="s">
        <v>29</v>
      </c>
      <c r="B23" s="18">
        <v>840</v>
      </c>
      <c r="C23" s="9">
        <v>84</v>
      </c>
      <c r="D23" s="8"/>
      <c r="E23" s="13"/>
      <c r="F23" s="9"/>
      <c r="G23" s="16">
        <f t="shared" si="11"/>
        <v>840</v>
      </c>
      <c r="H23" s="10">
        <f t="shared" si="11"/>
        <v>84</v>
      </c>
      <c r="I23" s="26">
        <v>84</v>
      </c>
      <c r="J23" s="24">
        <v>840</v>
      </c>
      <c r="K23" s="9">
        <f t="shared" si="1"/>
        <v>0</v>
      </c>
      <c r="L23" s="13">
        <f t="shared" si="2"/>
        <v>0</v>
      </c>
    </row>
    <row r="24" spans="1:12">
      <c r="A24" s="37" t="s">
        <v>35</v>
      </c>
      <c r="B24" s="18"/>
      <c r="C24" s="9"/>
      <c r="D24" s="8"/>
      <c r="E24" s="13">
        <v>394.88</v>
      </c>
      <c r="F24" s="9">
        <v>38</v>
      </c>
      <c r="G24" s="16">
        <f t="shared" si="11"/>
        <v>394.88</v>
      </c>
      <c r="H24" s="10">
        <f t="shared" si="11"/>
        <v>38</v>
      </c>
      <c r="I24" s="26">
        <v>38</v>
      </c>
      <c r="J24" s="24">
        <v>394.52</v>
      </c>
      <c r="K24" s="9">
        <f t="shared" si="1"/>
        <v>0</v>
      </c>
      <c r="L24" s="13">
        <f t="shared" si="2"/>
        <v>-0.36000000000001364</v>
      </c>
    </row>
    <row r="25" spans="1:12">
      <c r="A25" s="8" t="s">
        <v>22</v>
      </c>
      <c r="B25" s="19">
        <v>2449.8000000000002</v>
      </c>
      <c r="C25" s="12">
        <v>180</v>
      </c>
      <c r="D25" s="8"/>
      <c r="E25" s="13"/>
      <c r="F25" s="9"/>
      <c r="G25" s="16">
        <f t="shared" si="11"/>
        <v>2449.8000000000002</v>
      </c>
      <c r="H25" s="10">
        <f t="shared" si="11"/>
        <v>180</v>
      </c>
      <c r="I25" s="26">
        <v>180</v>
      </c>
      <c r="J25" s="24">
        <v>2449.8000000000002</v>
      </c>
      <c r="K25" s="9">
        <f t="shared" si="1"/>
        <v>0</v>
      </c>
      <c r="L25" s="13">
        <f t="shared" si="2"/>
        <v>0</v>
      </c>
    </row>
    <row r="26" spans="1:12">
      <c r="A26" s="8" t="s">
        <v>30</v>
      </c>
      <c r="B26" s="19"/>
      <c r="C26" s="9"/>
      <c r="D26" s="8"/>
      <c r="E26" s="13"/>
      <c r="F26" s="9"/>
      <c r="G26" s="16">
        <f t="shared" si="11"/>
        <v>0</v>
      </c>
      <c r="H26" s="10">
        <f t="shared" si="11"/>
        <v>0</v>
      </c>
      <c r="I26" s="26"/>
      <c r="J26" s="24"/>
      <c r="K26" s="9">
        <f t="shared" si="1"/>
        <v>0</v>
      </c>
      <c r="L26" s="13">
        <f t="shared" si="2"/>
        <v>0</v>
      </c>
    </row>
    <row r="27" spans="1:12">
      <c r="A27" s="8" t="s">
        <v>12</v>
      </c>
      <c r="B27" s="19">
        <v>6959.94</v>
      </c>
      <c r="C27" s="9">
        <v>351</v>
      </c>
      <c r="D27" s="8"/>
      <c r="E27" s="13"/>
      <c r="F27" s="9"/>
      <c r="G27" s="16">
        <f t="shared" si="11"/>
        <v>6959.94</v>
      </c>
      <c r="H27" s="10">
        <f t="shared" si="11"/>
        <v>351</v>
      </c>
      <c r="I27" s="26">
        <v>351</v>
      </c>
      <c r="J27" s="24">
        <v>6941.94</v>
      </c>
      <c r="K27" s="9">
        <f t="shared" si="1"/>
        <v>0</v>
      </c>
      <c r="L27" s="13">
        <f t="shared" si="2"/>
        <v>-18</v>
      </c>
    </row>
    <row r="28" spans="1:12">
      <c r="A28" s="8" t="s">
        <v>13</v>
      </c>
      <c r="B28" s="18"/>
      <c r="C28" s="9"/>
      <c r="D28" s="8"/>
      <c r="E28" s="13"/>
      <c r="F28" s="9"/>
      <c r="G28" s="16">
        <f t="shared" si="11"/>
        <v>0</v>
      </c>
      <c r="H28" s="10">
        <f t="shared" si="11"/>
        <v>0</v>
      </c>
      <c r="I28" s="26"/>
      <c r="J28" s="24"/>
      <c r="K28" s="9">
        <f t="shared" si="1"/>
        <v>0</v>
      </c>
      <c r="L28" s="13">
        <f t="shared" si="2"/>
        <v>0</v>
      </c>
    </row>
    <row r="29" spans="1:12" ht="15.75" thickBot="1">
      <c r="A29" s="8"/>
      <c r="B29" s="30"/>
      <c r="C29" s="8"/>
      <c r="D29" s="8"/>
      <c r="E29" s="13"/>
      <c r="F29" s="9"/>
      <c r="G29" s="16">
        <f t="shared" si="11"/>
        <v>0</v>
      </c>
      <c r="H29" s="31">
        <f t="shared" si="11"/>
        <v>0</v>
      </c>
      <c r="I29" s="32"/>
      <c r="J29" s="33"/>
      <c r="K29" s="2">
        <f t="shared" si="1"/>
        <v>0</v>
      </c>
      <c r="L29" s="34">
        <f t="shared" si="2"/>
        <v>0</v>
      </c>
    </row>
    <row r="30" spans="1:12" ht="25.5" customHeight="1" thickTop="1">
      <c r="A30" s="39" t="s">
        <v>36</v>
      </c>
      <c r="C30" s="45"/>
      <c r="E30" s="45"/>
    </row>
  </sheetData>
  <mergeCells count="7">
    <mergeCell ref="K3:L3"/>
    <mergeCell ref="A1:B1"/>
    <mergeCell ref="A2:B2"/>
    <mergeCell ref="B3:C3"/>
    <mergeCell ref="E3:F3"/>
    <mergeCell ref="H3:H4"/>
    <mergeCell ref="I3:J3"/>
  </mergeCells>
  <printOptions gridLines="1"/>
  <pageMargins left="0.48" right="0.31496062992125984" top="0.56000000000000005" bottom="0.74803149606299213" header="0.31496062992125984" footer="0.31496062992125984"/>
  <pageSetup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Hoja1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X</cp:lastModifiedBy>
  <cp:lastPrinted>2009-04-06T16:24:19Z</cp:lastPrinted>
  <dcterms:created xsi:type="dcterms:W3CDTF">2008-08-07T15:18:44Z</dcterms:created>
  <dcterms:modified xsi:type="dcterms:W3CDTF">2009-04-07T01:15:10Z</dcterms:modified>
</cp:coreProperties>
</file>