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FACT OBRADOR" sheetId="1" r:id="rId1"/>
  </sheets>
  <calcPr calcId="125725"/>
</workbook>
</file>

<file path=xl/calcChain.xml><?xml version="1.0" encoding="utf-8"?>
<calcChain xmlns="http://schemas.openxmlformats.org/spreadsheetml/2006/main">
  <c r="I1" i="1"/>
  <c r="P1"/>
  <c r="Q1"/>
  <c r="X1"/>
  <c r="Y1"/>
  <c r="AF1"/>
  <c r="AG1"/>
  <c r="AM1"/>
  <c r="AN1"/>
  <c r="AT1"/>
  <c r="AU1"/>
  <c r="BA1"/>
  <c r="BB1"/>
  <c r="BH1"/>
  <c r="BI1"/>
  <c r="BO1"/>
  <c r="BP1"/>
  <c r="BW1"/>
  <c r="BX1"/>
  <c r="CE1"/>
  <c r="CL1"/>
  <c r="CS1"/>
  <c r="CZ1"/>
  <c r="DG1"/>
  <c r="DO1"/>
  <c r="DV1"/>
  <c r="EC1"/>
  <c r="EJ1"/>
  <c r="EQ1"/>
  <c r="EX1"/>
  <c r="FE1"/>
  <c r="FM1"/>
  <c r="FT1"/>
  <c r="GA1"/>
  <c r="GH1"/>
  <c r="GO1"/>
  <c r="GV1"/>
  <c r="HC1"/>
  <c r="HJ1"/>
  <c r="HQ1"/>
  <c r="HX1"/>
  <c r="IE1"/>
  <c r="IL1"/>
  <c r="IS1"/>
  <c r="IZ1"/>
  <c r="JG1"/>
  <c r="I2"/>
  <c r="Q2"/>
  <c r="Y2"/>
  <c r="AG2"/>
  <c r="AN2"/>
  <c r="AU2"/>
  <c r="BB2"/>
  <c r="BI2"/>
  <c r="BP2"/>
  <c r="BX2"/>
  <c r="CF2"/>
  <c r="CM2"/>
  <c r="CT2"/>
  <c r="DA2"/>
  <c r="DH2"/>
  <c r="DP2"/>
  <c r="DW2"/>
  <c r="ED2"/>
  <c r="EK2"/>
  <c r="ER2"/>
  <c r="EY2"/>
  <c r="FH2"/>
  <c r="FO2"/>
  <c r="FV2"/>
  <c r="GC2"/>
  <c r="GJ2"/>
  <c r="GQ2"/>
  <c r="GX2"/>
  <c r="HE2"/>
  <c r="HL2"/>
  <c r="HS2"/>
  <c r="HZ2"/>
  <c r="IG2"/>
  <c r="IN2"/>
  <c r="IU2"/>
  <c r="JB2"/>
  <c r="G6"/>
  <c r="O6"/>
  <c r="W6"/>
  <c r="AE6"/>
  <c r="AL6"/>
  <c r="AS6"/>
  <c r="AZ6"/>
  <c r="BG6"/>
  <c r="BN6"/>
  <c r="BV6"/>
  <c r="CD6"/>
  <c r="CK6"/>
  <c r="CR6"/>
  <c r="CY6"/>
  <c r="DF6"/>
  <c r="DN6"/>
  <c r="DU6"/>
  <c r="EB6"/>
  <c r="EI6"/>
  <c r="EP6"/>
  <c r="EW6"/>
  <c r="FD6"/>
  <c r="FL6"/>
  <c r="FS6"/>
  <c r="FZ6"/>
  <c r="GG6"/>
  <c r="GN6"/>
  <c r="GU6"/>
  <c r="HB6"/>
  <c r="HI6"/>
  <c r="HP6"/>
  <c r="HW6"/>
  <c r="ID6"/>
  <c r="IK6"/>
  <c r="IR6"/>
  <c r="IY6"/>
  <c r="JF6"/>
  <c r="G7"/>
  <c r="O7"/>
  <c r="W7"/>
  <c r="AE7"/>
  <c r="AL7"/>
  <c r="AS7"/>
  <c r="AZ7"/>
  <c r="BG7"/>
  <c r="BN7"/>
  <c r="BV7"/>
  <c r="CD7"/>
  <c r="CK7"/>
  <c r="CR7"/>
  <c r="CY7"/>
  <c r="DF7"/>
  <c r="DN7"/>
  <c r="DU7"/>
  <c r="EB7"/>
  <c r="EI7"/>
  <c r="EP7"/>
  <c r="EW7"/>
  <c r="FD7"/>
  <c r="FL7"/>
  <c r="FS7"/>
  <c r="FZ7"/>
  <c r="GG7"/>
  <c r="GN7"/>
  <c r="GU7"/>
  <c r="HB7"/>
  <c r="HI7"/>
  <c r="HP7"/>
  <c r="HW7"/>
  <c r="ID7"/>
  <c r="IK7"/>
  <c r="IR7"/>
  <c r="IY7"/>
  <c r="JF7"/>
  <c r="G8"/>
  <c r="O8"/>
  <c r="W8"/>
  <c r="AE8"/>
  <c r="AL8"/>
  <c r="AS8"/>
  <c r="AZ8"/>
  <c r="BG8"/>
  <c r="BN8"/>
  <c r="BV8"/>
  <c r="CD8"/>
  <c r="CK8"/>
  <c r="CR8"/>
  <c r="CY8"/>
  <c r="DF8"/>
  <c r="DN8"/>
  <c r="DU8"/>
  <c r="EB8"/>
  <c r="EI8"/>
  <c r="EP8"/>
  <c r="EW8"/>
  <c r="FD8"/>
  <c r="FL8"/>
  <c r="FS8"/>
  <c r="FZ8"/>
  <c r="GG8"/>
  <c r="GN8"/>
  <c r="GU8"/>
  <c r="HB8"/>
  <c r="HI8"/>
  <c r="HP8"/>
  <c r="HW8"/>
  <c r="ID8"/>
  <c r="IK8"/>
  <c r="IR8"/>
  <c r="IY8"/>
  <c r="JF8"/>
  <c r="G9"/>
  <c r="O9"/>
  <c r="W9"/>
  <c r="AE9"/>
  <c r="AL9"/>
  <c r="AS9"/>
  <c r="AZ9"/>
  <c r="BG9"/>
  <c r="BN9"/>
  <c r="BV9"/>
  <c r="CD9"/>
  <c r="CK9"/>
  <c r="CR9"/>
  <c r="CY9"/>
  <c r="DF9"/>
  <c r="DN9"/>
  <c r="DU9"/>
  <c r="EB9"/>
  <c r="EI9"/>
  <c r="EP9"/>
  <c r="EW9"/>
  <c r="FD9"/>
  <c r="FL9"/>
  <c r="FS9"/>
  <c r="FZ9"/>
  <c r="GG9"/>
  <c r="GN9"/>
  <c r="GU9"/>
  <c r="HB9"/>
  <c r="HI9"/>
  <c r="HP9"/>
  <c r="HW9"/>
  <c r="ID9"/>
  <c r="IK9"/>
  <c r="IR9"/>
  <c r="IY9"/>
  <c r="JF9"/>
  <c r="G10"/>
  <c r="O10"/>
  <c r="W10"/>
  <c r="AE10"/>
  <c r="AL10"/>
  <c r="AS10"/>
  <c r="AZ10"/>
  <c r="BG10"/>
  <c r="BN10"/>
  <c r="BV10"/>
  <c r="CD10"/>
  <c r="CK10"/>
  <c r="CR10"/>
  <c r="CY10"/>
  <c r="DF10"/>
  <c r="DN10"/>
  <c r="DU10"/>
  <c r="EB10"/>
  <c r="EI10"/>
  <c r="EP10"/>
  <c r="EW10"/>
  <c r="FD10"/>
  <c r="FL10"/>
  <c r="FS10"/>
  <c r="FZ10"/>
  <c r="GG10"/>
  <c r="GN10"/>
  <c r="GU10"/>
  <c r="HB10"/>
  <c r="HI10"/>
  <c r="HP10"/>
  <c r="HW10"/>
  <c r="ID10"/>
  <c r="IK10"/>
  <c r="IR10"/>
  <c r="IY10"/>
  <c r="JF10"/>
  <c r="G11"/>
  <c r="O11"/>
  <c r="W11"/>
  <c r="AE11"/>
  <c r="AL11"/>
  <c r="AS11"/>
  <c r="AZ11"/>
  <c r="BG11"/>
  <c r="BN11"/>
  <c r="BV11"/>
  <c r="CD11"/>
  <c r="CK11"/>
  <c r="CR11"/>
  <c r="CY11"/>
  <c r="DF11"/>
  <c r="DN11"/>
  <c r="DU11"/>
  <c r="EB11"/>
  <c r="EI11"/>
  <c r="EP11"/>
  <c r="EW11"/>
  <c r="FD11"/>
  <c r="FL11"/>
  <c r="FS11"/>
  <c r="FZ11"/>
  <c r="GG11"/>
  <c r="GN11"/>
  <c r="GU11"/>
  <c r="HB11"/>
  <c r="HI11"/>
  <c r="HP11"/>
  <c r="HW11"/>
  <c r="ID11"/>
  <c r="IK11"/>
  <c r="IR11"/>
  <c r="IY11"/>
  <c r="JF11"/>
  <c r="G12"/>
  <c r="O12"/>
  <c r="W12"/>
  <c r="AE12"/>
  <c r="AL12"/>
  <c r="AS12"/>
  <c r="AZ12"/>
  <c r="BG12"/>
  <c r="BN12"/>
  <c r="BV12"/>
  <c r="CD12"/>
  <c r="CK12"/>
  <c r="CR12"/>
  <c r="CY12"/>
  <c r="DF12"/>
  <c r="DN12"/>
  <c r="DU12"/>
  <c r="EB12"/>
  <c r="EI12"/>
  <c r="EP12"/>
  <c r="EW12"/>
  <c r="FD12"/>
  <c r="FL12"/>
  <c r="FS12"/>
  <c r="FZ12"/>
  <c r="GG12"/>
  <c r="GN12"/>
  <c r="GU12"/>
  <c r="HB12"/>
  <c r="HI12"/>
  <c r="HP12"/>
  <c r="HW12"/>
  <c r="ID12"/>
  <c r="IK12"/>
  <c r="IR12"/>
  <c r="IY12"/>
  <c r="JF12"/>
  <c r="G13"/>
  <c r="O13"/>
  <c r="W13"/>
  <c r="AE13"/>
  <c r="AL13"/>
  <c r="AS13"/>
  <c r="AZ13"/>
  <c r="BG13"/>
  <c r="BN13"/>
  <c r="BV13"/>
  <c r="CD13"/>
  <c r="CK13"/>
  <c r="CR13"/>
  <c r="CY13"/>
  <c r="DF13"/>
  <c r="DN13"/>
  <c r="DU13"/>
  <c r="EB13"/>
  <c r="EI13"/>
  <c r="EP13"/>
  <c r="EW13"/>
  <c r="FD13"/>
  <c r="FL13"/>
  <c r="FS13"/>
  <c r="FZ13"/>
  <c r="GG13"/>
  <c r="GN13"/>
  <c r="GU13"/>
  <c r="HB13"/>
  <c r="HI13"/>
  <c r="HP13"/>
  <c r="HW13"/>
  <c r="ID13"/>
  <c r="IK13"/>
  <c r="IR13"/>
  <c r="IY13"/>
  <c r="JF13"/>
  <c r="G14"/>
  <c r="O14"/>
  <c r="W14"/>
  <c r="AE14"/>
  <c r="AL14"/>
  <c r="AS14"/>
  <c r="AZ14"/>
  <c r="BG14"/>
  <c r="BN14"/>
  <c r="BV14"/>
  <c r="CD14"/>
  <c r="CK14"/>
  <c r="CR14"/>
  <c r="CY14"/>
  <c r="DF14"/>
  <c r="DN14"/>
  <c r="DU14"/>
  <c r="EB14"/>
  <c r="EI14"/>
  <c r="EP14"/>
  <c r="EW14"/>
  <c r="FD14"/>
  <c r="FL14"/>
  <c r="FS14"/>
  <c r="FZ14"/>
  <c r="GG14"/>
  <c r="GN14"/>
  <c r="GU14"/>
  <c r="HB14"/>
  <c r="HI14"/>
  <c r="HP14"/>
  <c r="HW14"/>
  <c r="ID14"/>
  <c r="IK14"/>
  <c r="IR14"/>
  <c r="IY14"/>
  <c r="JF14"/>
  <c r="G15"/>
  <c r="O15"/>
  <c r="W15"/>
  <c r="AE15"/>
  <c r="AL15"/>
  <c r="AS15"/>
  <c r="AZ15"/>
  <c r="BG15"/>
  <c r="BN15"/>
  <c r="BV15"/>
  <c r="CD15"/>
  <c r="CK15"/>
  <c r="CR15"/>
  <c r="CY15"/>
  <c r="DF15"/>
  <c r="DN15"/>
  <c r="DU15"/>
  <c r="EB15"/>
  <c r="EI15"/>
  <c r="EP15"/>
  <c r="EW15"/>
  <c r="FD15"/>
  <c r="FL15"/>
  <c r="FS15"/>
  <c r="FZ15"/>
  <c r="GG15"/>
  <c r="GN15"/>
  <c r="GU15"/>
  <c r="HB15"/>
  <c r="HI15"/>
  <c r="HP15"/>
  <c r="HW15"/>
  <c r="ID15"/>
  <c r="IK15"/>
  <c r="IR15"/>
  <c r="IY15"/>
  <c r="JF15"/>
  <c r="G16"/>
  <c r="O16"/>
  <c r="W16"/>
  <c r="AE16"/>
  <c r="AL16"/>
  <c r="AS16"/>
  <c r="AZ16"/>
  <c r="BG16"/>
  <c r="BN16"/>
  <c r="BV16"/>
  <c r="CD16"/>
  <c r="CK16"/>
  <c r="CR16"/>
  <c r="CY16"/>
  <c r="DF16"/>
  <c r="DN16"/>
  <c r="DU16"/>
  <c r="EB16"/>
  <c r="EI16"/>
  <c r="EP16"/>
  <c r="EW16"/>
  <c r="FD16"/>
  <c r="FL16"/>
  <c r="FS16"/>
  <c r="FZ16"/>
  <c r="GG16"/>
  <c r="GN16"/>
  <c r="GU16"/>
  <c r="HB16"/>
  <c r="HI16"/>
  <c r="HP16"/>
  <c r="HW16"/>
  <c r="ID16"/>
  <c r="IK16"/>
  <c r="IR16"/>
  <c r="IY16"/>
  <c r="JF16"/>
  <c r="G17"/>
  <c r="O17"/>
  <c r="W17"/>
  <c r="AE17"/>
  <c r="AL17"/>
  <c r="AS17"/>
  <c r="AZ17"/>
  <c r="BG17"/>
  <c r="BN17"/>
  <c r="BV17"/>
  <c r="CD17"/>
  <c r="CK17"/>
  <c r="CR17"/>
  <c r="CY17"/>
  <c r="DF17"/>
  <c r="DN17"/>
  <c r="DU17"/>
  <c r="EB17"/>
  <c r="EI17"/>
  <c r="EP17"/>
  <c r="EW17"/>
  <c r="FD17"/>
  <c r="FL17"/>
  <c r="FS17"/>
  <c r="FZ17"/>
  <c r="GG17"/>
  <c r="GN17"/>
  <c r="GU17"/>
  <c r="HB17"/>
  <c r="HI17"/>
  <c r="HP17"/>
  <c r="HW17"/>
  <c r="ID17"/>
  <c r="IK17"/>
  <c r="IR17"/>
  <c r="IY17"/>
  <c r="JF17"/>
  <c r="G18"/>
  <c r="O18"/>
  <c r="W18"/>
  <c r="AE18"/>
  <c r="AL18"/>
  <c r="AS18"/>
  <c r="AZ18"/>
  <c r="BG18"/>
  <c r="BN18"/>
  <c r="BV18"/>
  <c r="CD18"/>
  <c r="CK18"/>
  <c r="CR18"/>
  <c r="CY18"/>
  <c r="DF18"/>
  <c r="DN18"/>
  <c r="DU18"/>
  <c r="EB18"/>
  <c r="EI18"/>
  <c r="EP18"/>
  <c r="EW18"/>
  <c r="FD18"/>
  <c r="FL18"/>
  <c r="FS18"/>
  <c r="FZ18"/>
  <c r="GG18"/>
  <c r="GN18"/>
  <c r="GU18"/>
  <c r="HB18"/>
  <c r="HI18"/>
  <c r="HP18"/>
  <c r="HW18"/>
  <c r="ID18"/>
  <c r="IK18"/>
  <c r="IR18"/>
  <c r="IY18"/>
  <c r="JF18"/>
  <c r="G19"/>
  <c r="O19"/>
  <c r="W19"/>
  <c r="AE19"/>
  <c r="AL19"/>
  <c r="AS19"/>
  <c r="AZ19"/>
  <c r="BG19"/>
  <c r="BN19"/>
  <c r="BV19"/>
  <c r="CD19"/>
  <c r="CK19"/>
  <c r="CR19"/>
  <c r="CY19"/>
  <c r="DF19"/>
  <c r="DN19"/>
  <c r="DU19"/>
  <c r="EB19"/>
  <c r="EI19"/>
  <c r="EP19"/>
  <c r="EW19"/>
  <c r="FD19"/>
  <c r="FL19"/>
  <c r="FS19"/>
  <c r="FZ19"/>
  <c r="GG19"/>
  <c r="GN19"/>
  <c r="GU19"/>
  <c r="HB19"/>
  <c r="HI19"/>
  <c r="HP19"/>
  <c r="HW19"/>
  <c r="ID19"/>
  <c r="IK19"/>
  <c r="IR19"/>
  <c r="IY19"/>
  <c r="JF19"/>
  <c r="G20"/>
  <c r="O20"/>
  <c r="W20"/>
  <c r="AE20"/>
  <c r="AL20"/>
  <c r="AS20"/>
  <c r="AZ20"/>
  <c r="BG20"/>
  <c r="BN20"/>
  <c r="BV20"/>
  <c r="CD20"/>
  <c r="CK20"/>
  <c r="CR20"/>
  <c r="CY20"/>
  <c r="DF20"/>
  <c r="DN20"/>
  <c r="DU20"/>
  <c r="EB20"/>
  <c r="EI20"/>
  <c r="EP20"/>
  <c r="EW20"/>
  <c r="FD20"/>
  <c r="FL20"/>
  <c r="FS20"/>
  <c r="FZ20"/>
  <c r="GG20"/>
  <c r="GN20"/>
  <c r="GU20"/>
  <c r="HB20"/>
  <c r="HI20"/>
  <c r="HP20"/>
  <c r="HW20"/>
  <c r="ID20"/>
  <c r="IK20"/>
  <c r="IR20"/>
  <c r="IY20"/>
  <c r="JF20"/>
  <c r="G21"/>
  <c r="O21"/>
  <c r="W21"/>
  <c r="AE21"/>
  <c r="AL21"/>
  <c r="AS21"/>
  <c r="AZ21"/>
  <c r="BG21"/>
  <c r="BN21"/>
  <c r="BV21"/>
  <c r="CD21"/>
  <c r="CK21"/>
  <c r="CR21"/>
  <c r="CY21"/>
  <c r="DF21"/>
  <c r="DN21"/>
  <c r="DU21"/>
  <c r="EB21"/>
  <c r="EI21"/>
  <c r="EP21"/>
  <c r="EW21"/>
  <c r="FD21"/>
  <c r="FL21"/>
  <c r="FS21"/>
  <c r="FZ21"/>
  <c r="GG21"/>
  <c r="GN21"/>
  <c r="GU21"/>
  <c r="HB21"/>
  <c r="HI21"/>
  <c r="HP21"/>
  <c r="HW21"/>
  <c r="ID21"/>
  <c r="IK21"/>
  <c r="IR21"/>
  <c r="IY21"/>
  <c r="JF21"/>
  <c r="G22"/>
  <c r="O22"/>
  <c r="W22"/>
  <c r="AE22"/>
  <c r="AL22"/>
  <c r="AS22"/>
  <c r="AZ22"/>
  <c r="BG22"/>
  <c r="BN22"/>
  <c r="BV22"/>
  <c r="CD22"/>
  <c r="CK22"/>
  <c r="CR22"/>
  <c r="CY22"/>
  <c r="DF22"/>
  <c r="DN22"/>
  <c r="DU22"/>
  <c r="EB22"/>
  <c r="EI22"/>
  <c r="EP22"/>
  <c r="EW22"/>
  <c r="FD22"/>
  <c r="FL22"/>
  <c r="FS22"/>
  <c r="FZ22"/>
  <c r="GG22"/>
  <c r="GN22"/>
  <c r="GU22"/>
  <c r="HB22"/>
  <c r="HI22"/>
  <c r="HP22"/>
  <c r="HW22"/>
  <c r="ID22"/>
  <c r="IK22"/>
  <c r="IR22"/>
  <c r="IY22"/>
  <c r="JF22"/>
  <c r="G23"/>
  <c r="O23"/>
  <c r="W23"/>
  <c r="AE23"/>
  <c r="AL23"/>
  <c r="AS23"/>
  <c r="AZ23"/>
  <c r="BG23"/>
  <c r="BN23"/>
  <c r="BV23"/>
  <c r="CD23"/>
  <c r="CK23"/>
  <c r="CR23"/>
  <c r="CY23"/>
  <c r="DF23"/>
  <c r="DN23"/>
  <c r="DU23"/>
  <c r="EB23"/>
  <c r="EI23"/>
  <c r="EP23"/>
  <c r="EW23"/>
  <c r="FD23"/>
  <c r="FL23"/>
  <c r="FS23"/>
  <c r="FZ23"/>
  <c r="GG23"/>
  <c r="GN23"/>
  <c r="GU23"/>
  <c r="HB23"/>
  <c r="HI23"/>
  <c r="HP23"/>
  <c r="HW23"/>
  <c r="ID23"/>
  <c r="IK23"/>
  <c r="IR23"/>
  <c r="IY23"/>
  <c r="JF23"/>
  <c r="G24"/>
  <c r="O24"/>
  <c r="W24"/>
  <c r="AE24"/>
  <c r="AL24"/>
  <c r="AS24"/>
  <c r="AZ24"/>
  <c r="BG24"/>
  <c r="BN24"/>
  <c r="BV24"/>
  <c r="CD24"/>
  <c r="CK24"/>
  <c r="CR24"/>
  <c r="CY24"/>
  <c r="DF24"/>
  <c r="DN24"/>
  <c r="DU24"/>
  <c r="EB24"/>
  <c r="EI24"/>
  <c r="EP24"/>
  <c r="EW24"/>
  <c r="FD24"/>
  <c r="FL24"/>
  <c r="FS24"/>
  <c r="FZ24"/>
  <c r="GG24"/>
  <c r="GN24"/>
  <c r="GU24"/>
  <c r="HB24"/>
  <c r="HI24"/>
  <c r="HP24"/>
  <c r="HW24"/>
  <c r="ID24"/>
  <c r="IK24"/>
  <c r="IR24"/>
  <c r="IY24"/>
  <c r="JF24"/>
  <c r="G25"/>
  <c r="O25"/>
  <c r="W25"/>
  <c r="AE25"/>
  <c r="AL25"/>
  <c r="AS25"/>
  <c r="AZ25"/>
  <c r="BG25"/>
  <c r="BN25"/>
  <c r="BV25"/>
  <c r="CD25"/>
  <c r="CK25"/>
  <c r="CR25"/>
  <c r="CY25"/>
  <c r="DF25"/>
  <c r="DN25"/>
  <c r="DU25"/>
  <c r="EB25"/>
  <c r="EI25"/>
  <c r="EP25"/>
  <c r="EW25"/>
  <c r="FD25"/>
  <c r="FL25"/>
  <c r="FS25"/>
  <c r="FZ25"/>
  <c r="GG25"/>
  <c r="GN25"/>
  <c r="GU25"/>
  <c r="HB25"/>
  <c r="HI25"/>
  <c r="HP25"/>
  <c r="HW25"/>
  <c r="ID25"/>
  <c r="IK25"/>
  <c r="IR25"/>
  <c r="IY25"/>
  <c r="JF25"/>
  <c r="G26"/>
  <c r="O26"/>
  <c r="W26"/>
  <c r="AE26"/>
  <c r="AL26"/>
  <c r="AS26"/>
  <c r="AZ26"/>
  <c r="BG26"/>
  <c r="BN26"/>
  <c r="BV26"/>
  <c r="CD26"/>
  <c r="CK26"/>
  <c r="CR26"/>
  <c r="CY26"/>
  <c r="DF26"/>
  <c r="DN26"/>
  <c r="DU26"/>
  <c r="EB26"/>
  <c r="EI26"/>
  <c r="EP26"/>
  <c r="EW26"/>
  <c r="FD26"/>
  <c r="FL26"/>
  <c r="FS26"/>
  <c r="FZ26"/>
  <c r="GG26"/>
  <c r="GN26"/>
  <c r="GU26"/>
  <c r="HB26"/>
  <c r="HI26"/>
  <c r="HP26"/>
  <c r="HW26"/>
  <c r="ID26"/>
  <c r="IK26"/>
  <c r="IR26"/>
  <c r="IY26"/>
  <c r="JF26"/>
  <c r="G27"/>
  <c r="O27"/>
  <c r="W27"/>
  <c r="AE27"/>
  <c r="AL27"/>
  <c r="AS27"/>
  <c r="AZ27"/>
  <c r="BG27"/>
  <c r="BN27"/>
  <c r="BV27"/>
  <c r="CD27"/>
  <c r="CK27"/>
  <c r="CR27"/>
  <c r="CY27"/>
  <c r="DF27"/>
  <c r="DN27"/>
  <c r="DU27"/>
  <c r="EB27"/>
  <c r="EI27"/>
  <c r="EP27"/>
  <c r="EW27"/>
  <c r="FD27"/>
  <c r="FL27"/>
  <c r="FS27"/>
  <c r="FZ27"/>
  <c r="GG27"/>
  <c r="GN27"/>
  <c r="GU27"/>
  <c r="HB27"/>
  <c r="HI27"/>
  <c r="HP27"/>
  <c r="HW27"/>
  <c r="ID27"/>
  <c r="IK27"/>
  <c r="IR27"/>
  <c r="IY27"/>
  <c r="JF27"/>
  <c r="G28"/>
  <c r="O28"/>
  <c r="W28"/>
  <c r="AE28"/>
  <c r="AL28"/>
  <c r="AS28"/>
  <c r="AZ28"/>
  <c r="BG28"/>
  <c r="BN28"/>
  <c r="BV28"/>
  <c r="CD28"/>
  <c r="CK28"/>
  <c r="CR28"/>
  <c r="CY28"/>
  <c r="DF28"/>
  <c r="DN28"/>
  <c r="DU28"/>
  <c r="EB28"/>
  <c r="EI28"/>
  <c r="EP28"/>
  <c r="EW28"/>
  <c r="FD28"/>
  <c r="FL28"/>
  <c r="FS28"/>
  <c r="FZ28"/>
  <c r="GG28"/>
  <c r="GN28"/>
  <c r="GU28"/>
  <c r="HB28"/>
  <c r="HI28"/>
  <c r="HP28"/>
  <c r="HW28"/>
  <c r="ID28"/>
  <c r="IK28"/>
  <c r="IR28"/>
  <c r="IY28"/>
  <c r="JF28"/>
  <c r="G29"/>
  <c r="O29"/>
  <c r="W29"/>
  <c r="AE29"/>
  <c r="AL29"/>
  <c r="AS29"/>
  <c r="AZ29"/>
  <c r="BG29"/>
  <c r="BN29"/>
  <c r="BV29"/>
  <c r="CD29"/>
  <c r="CK29"/>
  <c r="CR29"/>
  <c r="CY29"/>
  <c r="DF29"/>
  <c r="DN29"/>
  <c r="DU29"/>
  <c r="EB29"/>
  <c r="EI29"/>
  <c r="EP29"/>
  <c r="EW29"/>
  <c r="FD29"/>
  <c r="FL29"/>
  <c r="FS29"/>
  <c r="FZ29"/>
  <c r="GG29"/>
  <c r="GN29"/>
  <c r="GU29"/>
  <c r="HB29"/>
  <c r="HI29"/>
  <c r="HP29"/>
  <c r="HW29"/>
  <c r="ID29"/>
  <c r="IK29"/>
  <c r="IR29"/>
  <c r="IY29"/>
  <c r="JF29"/>
  <c r="G30"/>
  <c r="O30"/>
  <c r="W30"/>
  <c r="AE30"/>
  <c r="AL30"/>
  <c r="AS30"/>
  <c r="AZ30"/>
  <c r="BG30"/>
  <c r="BN30"/>
  <c r="BV30"/>
  <c r="CD30"/>
  <c r="CK30"/>
  <c r="CR30"/>
  <c r="CY30"/>
  <c r="DF30"/>
  <c r="DN30"/>
  <c r="DU30"/>
  <c r="EB30"/>
  <c r="EI30"/>
  <c r="EP30"/>
  <c r="EW30"/>
  <c r="FD30"/>
  <c r="FL30"/>
  <c r="FS30"/>
  <c r="FZ30"/>
  <c r="GG30"/>
  <c r="GN30"/>
  <c r="GU30"/>
  <c r="HB30"/>
  <c r="HI30"/>
  <c r="HP30"/>
  <c r="HW30"/>
  <c r="ID30"/>
  <c r="IK30"/>
  <c r="IR30"/>
  <c r="IY30"/>
  <c r="JF30"/>
  <c r="G31"/>
  <c r="O31"/>
  <c r="W31"/>
  <c r="AE31"/>
  <c r="AL31"/>
  <c r="AS31"/>
  <c r="AZ31"/>
  <c r="BG31"/>
  <c r="BN31"/>
  <c r="BV31"/>
  <c r="CD31"/>
  <c r="CK31"/>
  <c r="CR31"/>
  <c r="CY31"/>
  <c r="DF31"/>
  <c r="DN31"/>
  <c r="DU31"/>
  <c r="EB31"/>
  <c r="EI31"/>
  <c r="EP31"/>
  <c r="EW31"/>
  <c r="FD31"/>
  <c r="FL31"/>
  <c r="FS31"/>
  <c r="FZ31"/>
  <c r="GG31"/>
  <c r="GN31"/>
  <c r="GU31"/>
  <c r="HB31"/>
  <c r="HI31"/>
  <c r="HP31"/>
  <c r="HW31"/>
  <c r="ID31"/>
  <c r="IK31"/>
  <c r="IR31"/>
  <c r="IY31"/>
  <c r="JF31"/>
  <c r="G32"/>
  <c r="O32"/>
  <c r="W32"/>
  <c r="AE32"/>
  <c r="AL32"/>
  <c r="AS32"/>
  <c r="AZ32"/>
  <c r="BG32"/>
  <c r="BN32"/>
  <c r="BV32"/>
  <c r="CD32"/>
  <c r="CK32"/>
  <c r="CR32"/>
  <c r="CY32"/>
  <c r="DF32"/>
  <c r="DN32"/>
  <c r="DU32"/>
  <c r="EB32"/>
  <c r="EI32"/>
  <c r="EP32"/>
  <c r="EW32"/>
  <c r="FD32"/>
  <c r="FL32"/>
  <c r="FS32"/>
  <c r="FZ32"/>
  <c r="GG32"/>
  <c r="GN32"/>
  <c r="GU32"/>
  <c r="HB32"/>
  <c r="HI32"/>
  <c r="HP32"/>
  <c r="HW32"/>
  <c r="ID32"/>
  <c r="IK32"/>
  <c r="IR32"/>
  <c r="IY32"/>
  <c r="JF32"/>
  <c r="G33"/>
  <c r="O33"/>
  <c r="W33"/>
  <c r="AE33"/>
  <c r="AL33"/>
  <c r="AS33"/>
  <c r="AZ33"/>
  <c r="BG33"/>
  <c r="BN33"/>
  <c r="BV33"/>
  <c r="CD33"/>
  <c r="CK33"/>
  <c r="CR33"/>
  <c r="CY33"/>
  <c r="DF33"/>
  <c r="DN33"/>
  <c r="DU33"/>
  <c r="EB33"/>
  <c r="EI33"/>
  <c r="EP33"/>
  <c r="EW33"/>
  <c r="FD33"/>
  <c r="FL33"/>
  <c r="FS33"/>
  <c r="FZ33"/>
  <c r="GG33"/>
  <c r="GN33"/>
  <c r="GU33"/>
  <c r="HB33"/>
  <c r="HI33"/>
  <c r="HP33"/>
  <c r="HW33"/>
  <c r="ID33"/>
  <c r="IK33"/>
  <c r="IR33"/>
  <c r="IY33"/>
  <c r="JF33"/>
  <c r="G34"/>
  <c r="O34"/>
  <c r="W34"/>
  <c r="AE34"/>
  <c r="AL34"/>
  <c r="AS34"/>
  <c r="AZ34"/>
  <c r="BG34"/>
  <c r="BN34"/>
  <c r="BV34"/>
  <c r="CD34"/>
  <c r="CK34"/>
  <c r="CR34"/>
  <c r="CY34"/>
  <c r="DF34"/>
  <c r="DN34"/>
  <c r="DU34"/>
  <c r="EB34"/>
  <c r="EI34"/>
  <c r="EP34"/>
  <c r="EW34"/>
  <c r="FD34"/>
  <c r="FL34"/>
  <c r="FS34"/>
  <c r="FZ34"/>
  <c r="GG34"/>
  <c r="GN34"/>
  <c r="GU34"/>
  <c r="HB34"/>
  <c r="HI34"/>
  <c r="HP34"/>
  <c r="HW34"/>
  <c r="ID34"/>
  <c r="IK34"/>
  <c r="IR34"/>
  <c r="IY34"/>
  <c r="JF34"/>
  <c r="G35"/>
  <c r="O35"/>
  <c r="W35"/>
  <c r="AE35"/>
  <c r="AL35"/>
  <c r="AS35"/>
  <c r="AZ35"/>
  <c r="BG35"/>
  <c r="BN35"/>
  <c r="BV35"/>
  <c r="CD35"/>
  <c r="CK35"/>
  <c r="CR35"/>
  <c r="CY35"/>
  <c r="DF35"/>
  <c r="DN35"/>
  <c r="DU35"/>
  <c r="EB35"/>
  <c r="EI35"/>
  <c r="EP35"/>
  <c r="EW35"/>
  <c r="FD35"/>
  <c r="FL35"/>
  <c r="FS35"/>
  <c r="FZ35"/>
  <c r="GG35"/>
  <c r="GN35"/>
  <c r="GU35"/>
  <c r="HB35"/>
  <c r="HI35"/>
  <c r="HP35"/>
  <c r="HW35"/>
  <c r="ID35"/>
  <c r="IK35"/>
  <c r="IR35"/>
  <c r="IY35"/>
  <c r="JF35"/>
  <c r="G36"/>
  <c r="O36"/>
  <c r="W36"/>
  <c r="AE36"/>
  <c r="AL36"/>
  <c r="AS36"/>
  <c r="AZ36"/>
  <c r="BG36"/>
  <c r="BN36"/>
  <c r="BV36"/>
  <c r="CD36"/>
  <c r="CK36"/>
  <c r="CR36"/>
  <c r="CY36"/>
  <c r="DF36"/>
  <c r="DN36"/>
  <c r="DU36"/>
  <c r="EB36"/>
  <c r="EI36"/>
  <c r="EP36"/>
  <c r="EW36"/>
  <c r="FD36"/>
  <c r="FL36"/>
  <c r="FS36"/>
  <c r="FZ36"/>
  <c r="GG36"/>
  <c r="GN36"/>
  <c r="GU36"/>
  <c r="HB36"/>
  <c r="HI36"/>
  <c r="HP36"/>
  <c r="HW36"/>
  <c r="ID36"/>
  <c r="IK36"/>
  <c r="IR36"/>
  <c r="IY36"/>
  <c r="JF36"/>
  <c r="G37"/>
  <c r="O37"/>
  <c r="W37"/>
  <c r="AE37"/>
  <c r="AL37"/>
  <c r="AS37"/>
  <c r="AZ37"/>
  <c r="BG37"/>
  <c r="BN37"/>
  <c r="BV37"/>
  <c r="CD37"/>
  <c r="CK37"/>
  <c r="CR37"/>
  <c r="CY37"/>
  <c r="DF37"/>
  <c r="DN37"/>
  <c r="DU37"/>
  <c r="EB37"/>
  <c r="EI37"/>
  <c r="EP37"/>
  <c r="EW37"/>
  <c r="FD37"/>
  <c r="FL37"/>
  <c r="FS37"/>
  <c r="FZ37"/>
  <c r="GG37"/>
  <c r="GN37"/>
  <c r="GU37"/>
  <c r="HB37"/>
  <c r="HI37"/>
  <c r="HP37"/>
  <c r="HW37"/>
  <c r="ID37"/>
  <c r="IK37"/>
  <c r="IR37"/>
  <c r="IY37"/>
  <c r="JF37"/>
  <c r="G38"/>
  <c r="O38"/>
  <c r="W38"/>
  <c r="AE38"/>
  <c r="AL38"/>
  <c r="AS38"/>
  <c r="AZ38"/>
  <c r="BG38"/>
  <c r="BN38"/>
  <c r="BV38"/>
  <c r="CD38"/>
  <c r="CK38"/>
  <c r="CR38"/>
  <c r="CY38"/>
  <c r="DF38"/>
  <c r="DN38"/>
  <c r="DU38"/>
  <c r="EB38"/>
  <c r="EI38"/>
  <c r="EP38"/>
  <c r="EW38"/>
  <c r="FD38"/>
  <c r="FL38"/>
  <c r="FS38"/>
  <c r="FZ38"/>
  <c r="GG38"/>
  <c r="GN38"/>
  <c r="GU38"/>
  <c r="HB38"/>
  <c r="HI38"/>
  <c r="HP38"/>
  <c r="HW38"/>
  <c r="ID38"/>
  <c r="IK38"/>
  <c r="IR38"/>
  <c r="IY38"/>
  <c r="JF38"/>
  <c r="G39"/>
  <c r="O39"/>
  <c r="W39"/>
  <c r="AE39"/>
  <c r="AL39"/>
  <c r="AS39"/>
  <c r="AZ39"/>
  <c r="BG39"/>
  <c r="BN39"/>
  <c r="BV39"/>
  <c r="CD39"/>
  <c r="CK39"/>
  <c r="CR39"/>
  <c r="CY39"/>
  <c r="DF39"/>
  <c r="DN39"/>
  <c r="DU39"/>
  <c r="EB39"/>
  <c r="EI39"/>
  <c r="EP39"/>
  <c r="EW39"/>
  <c r="FD39"/>
  <c r="FL39"/>
  <c r="FS39"/>
  <c r="FZ39"/>
  <c r="GG39"/>
  <c r="GN39"/>
  <c r="GU39"/>
  <c r="HB39"/>
  <c r="HI39"/>
  <c r="HP39"/>
  <c r="HW39"/>
  <c r="ID39"/>
  <c r="IK39"/>
  <c r="IR39"/>
  <c r="IY39"/>
  <c r="JF39"/>
  <c r="G40"/>
  <c r="O40"/>
  <c r="W40"/>
  <c r="AE40"/>
  <c r="AL40"/>
  <c r="AS40"/>
  <c r="AZ40"/>
  <c r="BG40"/>
  <c r="BN40"/>
  <c r="BV40"/>
  <c r="CD40"/>
  <c r="CK40"/>
  <c r="CR40"/>
  <c r="CY40"/>
  <c r="DF40"/>
  <c r="DN40"/>
  <c r="DU40"/>
  <c r="EB40"/>
  <c r="EI40"/>
  <c r="EP40"/>
  <c r="EW40"/>
  <c r="FD40"/>
  <c r="FL40"/>
  <c r="FS40"/>
  <c r="FZ40"/>
  <c r="GG40"/>
  <c r="GN40"/>
  <c r="GU40"/>
  <c r="HB40"/>
  <c r="HI40"/>
  <c r="HP40"/>
  <c r="HW40"/>
  <c r="ID40"/>
  <c r="IK40"/>
  <c r="IR40"/>
  <c r="IY40"/>
  <c r="JF40"/>
  <c r="G41"/>
  <c r="O41"/>
  <c r="W41"/>
  <c r="AE41"/>
  <c r="AL41"/>
  <c r="AS41"/>
  <c r="AZ41"/>
  <c r="BG41"/>
  <c r="BN41"/>
  <c r="BV41"/>
  <c r="CD41"/>
  <c r="CK41"/>
  <c r="CR41"/>
  <c r="CY41"/>
  <c r="DF41"/>
  <c r="DN41"/>
  <c r="DU41"/>
  <c r="EB41"/>
  <c r="EI41"/>
  <c r="EP41"/>
  <c r="EW41"/>
  <c r="FD41"/>
  <c r="FL41"/>
  <c r="FS41"/>
  <c r="FZ41"/>
  <c r="GG41"/>
  <c r="GN41"/>
  <c r="GU41"/>
  <c r="HB41"/>
  <c r="HI41"/>
  <c r="HP41"/>
  <c r="HW41"/>
  <c r="ID41"/>
  <c r="IK41"/>
  <c r="IR41"/>
  <c r="IY41"/>
  <c r="JF41"/>
  <c r="G42"/>
  <c r="O42"/>
  <c r="W42"/>
  <c r="AE42"/>
  <c r="AL42"/>
  <c r="AS42"/>
  <c r="AZ42"/>
  <c r="BG42"/>
  <c r="BN42"/>
  <c r="BV42"/>
  <c r="CD42"/>
  <c r="CK42"/>
  <c r="CR42"/>
  <c r="CY42"/>
  <c r="DF42"/>
  <c r="DN42"/>
  <c r="DU42"/>
  <c r="EB42"/>
  <c r="EI42"/>
  <c r="EP42"/>
  <c r="EW42"/>
  <c r="FD42"/>
  <c r="FL42"/>
  <c r="FS42"/>
  <c r="FZ42"/>
  <c r="GG42"/>
  <c r="GN42"/>
  <c r="GU42"/>
  <c r="HB42"/>
  <c r="HI42"/>
  <c r="HP42"/>
  <c r="HW42"/>
  <c r="ID42"/>
  <c r="IK42"/>
  <c r="IR42"/>
  <c r="IY42"/>
  <c r="JF42"/>
  <c r="G43"/>
  <c r="O43"/>
  <c r="W43"/>
  <c r="AE43"/>
  <c r="AL43"/>
  <c r="AS43"/>
  <c r="AZ43"/>
  <c r="BG43"/>
  <c r="BN43"/>
  <c r="BV43"/>
  <c r="CD43"/>
  <c r="CK43"/>
  <c r="CR43"/>
  <c r="CY43"/>
  <c r="DF43"/>
  <c r="DN43"/>
  <c r="DU43"/>
  <c r="EB43"/>
  <c r="EI43"/>
  <c r="EP43"/>
  <c r="EW43"/>
  <c r="FD43"/>
  <c r="FL43"/>
  <c r="FS43"/>
  <c r="FZ43"/>
  <c r="GG43"/>
  <c r="GN43"/>
  <c r="GU43"/>
  <c r="HB43"/>
  <c r="HI43"/>
  <c r="HP43"/>
  <c r="HW43"/>
  <c r="ID43"/>
  <c r="IK43"/>
  <c r="IR43"/>
  <c r="IY43"/>
  <c r="JF43"/>
  <c r="G65"/>
</calcChain>
</file>

<file path=xl/sharedStrings.xml><?xml version="1.0" encoding="utf-8"?>
<sst xmlns="http://schemas.openxmlformats.org/spreadsheetml/2006/main" count="438" uniqueCount="137">
  <si>
    <t>SARA ORTEGA</t>
  </si>
  <si>
    <t>ROSA VALDETANO CHICO</t>
  </si>
  <si>
    <t>ROGELIO TOTOYA FLORES</t>
  </si>
  <si>
    <t>RICARDO ZAPATA FACCUSEH</t>
  </si>
  <si>
    <t>RENE UROZA PEREZ</t>
  </si>
  <si>
    <t>PROCESADORA D´ SUBPRODUCTOS CARNES SA DE CV</t>
  </si>
  <si>
    <t>OSCAR GONZALEZ BERRO</t>
  </si>
  <si>
    <t>MUNICIPIO DE CHIAUTEMPAN TLAXCALA</t>
  </si>
  <si>
    <t>MIGUEL MEJIA GUZMAN</t>
  </si>
  <si>
    <t>MARIA LUISA JIMENEZ ZERON</t>
  </si>
  <si>
    <t>MARIA DEL SOCORRO CORDOBA DE LA ROSA</t>
  </si>
  <si>
    <t>MARIA DEL ROSARIO GOMEZ MENDEZ</t>
  </si>
  <si>
    <t>MARIA DE JESUS ANALCO LOPEZ</t>
  </si>
  <si>
    <t>LEONARDO SANCHEZ FIERRO</t>
  </si>
  <si>
    <t>JULIAN CORTES MARCIAL</t>
  </si>
  <si>
    <t>JUAN PALAFOX SALVADOR</t>
  </si>
  <si>
    <t>JUAN GARCIA FLORES</t>
  </si>
  <si>
    <t>JOSE IGNACIO GOMEZ MARTINEZ  ( Maxicarnes )</t>
  </si>
  <si>
    <t>JOSE FRANCISCO SANCHEZ PEREZ</t>
  </si>
  <si>
    <t>GERARDO FIGUEROA LOZADA</t>
  </si>
  <si>
    <t>ESTELA MENESES CANALES</t>
  </si>
  <si>
    <t>EMPACADORA DE CARNES FINAS PALMON SA DE CV</t>
  </si>
  <si>
    <t>ELIZABETH ALONSO RODRIGUEZ  ( Julizz )</t>
  </si>
  <si>
    <t>CONSORCIO OPTUR POBLANO SA D ECV</t>
  </si>
  <si>
    <t>ARMANDO CORDOBA JUAREZ</t>
  </si>
  <si>
    <t>ARIEL TAFOYA FLORES</t>
  </si>
  <si>
    <t>ANA LAURA ROBLES FLORES</t>
  </si>
  <si>
    <t>ALIMENTOS SUPREMOS DE ORIENTE SA DE CV</t>
  </si>
  <si>
    <t xml:space="preserve">ABASTECEDORA DE CORRES Y EMBUTIDOS Y HNOS BECERRA OROPEZA SA DE CV </t>
  </si>
  <si>
    <t>ok</t>
  </si>
  <si>
    <t>.0661</t>
  </si>
  <si>
    <t>.0323</t>
  </si>
  <si>
    <t>.0278</t>
  </si>
  <si>
    <t xml:space="preserve"> </t>
  </si>
  <si>
    <t>CH DEV</t>
  </si>
  <si>
    <t>.0264</t>
  </si>
  <si>
    <t>.0156</t>
  </si>
  <si>
    <t>.0250</t>
  </si>
  <si>
    <t>,0144</t>
  </si>
  <si>
    <t>.0150</t>
  </si>
  <si>
    <t>.0140</t>
  </si>
  <si>
    <t>.0141</t>
  </si>
  <si>
    <t>.0149</t>
  </si>
  <si>
    <t>.0147</t>
  </si>
  <si>
    <t>.0133</t>
  </si>
  <si>
    <t xml:space="preserve">  </t>
  </si>
  <si>
    <t>,0127</t>
  </si>
  <si>
    <t>.0139</t>
  </si>
  <si>
    <t>.0137</t>
  </si>
  <si>
    <t>.0146</t>
  </si>
  <si>
    <t>.0119</t>
  </si>
  <si>
    <t>.0145</t>
  </si>
  <si>
    <t>,0125</t>
  </si>
  <si>
    <t>.0134</t>
  </si>
  <si>
    <t>.0136</t>
  </si>
  <si>
    <t>.0138</t>
  </si>
  <si>
    <t>,0120</t>
  </si>
  <si>
    <t>.0158</t>
  </si>
  <si>
    <t>.0142</t>
  </si>
  <si>
    <t>.0090</t>
  </si>
  <si>
    <t>,0122</t>
  </si>
  <si>
    <t>.0135</t>
  </si>
  <si>
    <t>.0071</t>
  </si>
  <si>
    <t>,0118</t>
  </si>
  <si>
    <t>.0100</t>
  </si>
  <si>
    <t>.0157</t>
  </si>
  <si>
    <t>.0131</t>
  </si>
  <si>
    <t>,0130</t>
  </si>
  <si>
    <t>.0104</t>
  </si>
  <si>
    <t>.0089</t>
  </si>
  <si>
    <t>,0129</t>
  </si>
  <si>
    <t>,0113</t>
  </si>
  <si>
    <t>,0126</t>
  </si>
  <si>
    <t>,0114</t>
  </si>
  <si>
    <t>.0148</t>
  </si>
  <si>
    <t>.0070</t>
  </si>
  <si>
    <t>.0098</t>
  </si>
  <si>
    <t>.0085</t>
  </si>
  <si>
    <t>.0151</t>
  </si>
  <si>
    <t>,0111</t>
  </si>
  <si>
    <t>.0159</t>
  </si>
  <si>
    <t>.0096</t>
  </si>
  <si>
    <t>.0088</t>
  </si>
  <si>
    <t>.0237</t>
  </si>
  <si>
    <t>,0112</t>
  </si>
  <si>
    <t>.0143</t>
  </si>
  <si>
    <t>,0115</t>
  </si>
  <si>
    <t>,0128</t>
  </si>
  <si>
    <t>.0155</t>
  </si>
  <si>
    <t>.0152</t>
  </si>
  <si>
    <t>.0077</t>
  </si>
  <si>
    <t>,0117</t>
  </si>
  <si>
    <t>SALDO</t>
  </si>
  <si>
    <t>PAGOS</t>
  </si>
  <si>
    <t>FECHA DE PAGO</t>
  </si>
  <si>
    <t>IMPORTE</t>
  </si>
  <si>
    <t># FACT</t>
  </si>
  <si>
    <t>FECHA</t>
  </si>
  <si>
    <t>FACTURA</t>
  </si>
  <si>
    <t>FECHA CHEQUES</t>
  </si>
  <si>
    <t>FECHA DE CHEQUE</t>
  </si>
  <si>
    <t>FECHA COBRO CHEQUE</t>
  </si>
  <si>
    <t>PORFIRIO</t>
  </si>
  <si>
    <t>Shirushi veracruz</t>
  </si>
  <si>
    <t>ALDO</t>
  </si>
  <si>
    <t>PERIS</t>
  </si>
  <si>
    <t>cliente leonardo</t>
  </si>
  <si>
    <t>PACO</t>
  </si>
  <si>
    <t>maxicarnes</t>
  </si>
  <si>
    <t>JULIZZ</t>
  </si>
  <si>
    <t>Julizz</t>
  </si>
  <si>
    <t>DELY RICO</t>
  </si>
  <si>
    <t>ZHO LI GUOLIAN</t>
  </si>
  <si>
    <t>NOMBRE</t>
  </si>
  <si>
    <t>YOLANDA MONTERROSAS BERISTAIN</t>
  </si>
  <si>
    <t>TIENDA SINDICAL DE TRAB DE LA I. AUT</t>
  </si>
  <si>
    <t xml:space="preserve">ROSA MARIA PEREZ ANAYA </t>
  </si>
  <si>
    <t>PROCESADORA D´SUBPRODUCTO CARNICOS SA DE CV</t>
  </si>
  <si>
    <t>PATRICIA LOPEZ CRUZ</t>
  </si>
  <si>
    <t>ROGELIO TOFOYA FLORES</t>
  </si>
  <si>
    <t>RICARDO LOPEZ PAZ</t>
  </si>
  <si>
    <t>MINERVA PEREZ HERNANDEZ</t>
  </si>
  <si>
    <t>MARICRUZ VARGAS HURTADOR</t>
  </si>
  <si>
    <t>MARIA ESTHER VIVANCO ROSAS</t>
  </si>
  <si>
    <t>JOSE MODESTO ROCHA PEREZ</t>
  </si>
  <si>
    <t>JOSE IGNACIO GOMEZ MARTINEZ</t>
  </si>
  <si>
    <t>JIANG RONG JIAN</t>
  </si>
  <si>
    <t>IKA ALIMENTOS SA DE C V</t>
  </si>
  <si>
    <t>FRANCISCO AGUSTIN TRINIDAD BELLO</t>
  </si>
  <si>
    <t>ELIZABETH ALONSO RODRIGUEZ</t>
  </si>
  <si>
    <t>CONSORCIO OPTUR POBLANO SA DE CV</t>
  </si>
  <si>
    <t>CARNES FRIAS DE CALIDAD SA DE CV</t>
  </si>
  <si>
    <t>ARMANDO CORDOBA  JUAREZ</t>
  </si>
  <si>
    <t>ALVARO HURTADO VARGAS</t>
  </si>
  <si>
    <r>
      <rPr>
        <b/>
        <i/>
        <u/>
        <sz val="14"/>
        <color theme="1"/>
        <rFont val="Calibri"/>
        <family val="2"/>
        <scheme val="minor"/>
      </rPr>
      <t>FACTURAS   O B R A D O R   MARZO</t>
    </r>
    <r>
      <rPr>
        <b/>
        <sz val="14"/>
        <color theme="1"/>
        <rFont val="Calibri"/>
        <family val="2"/>
        <scheme val="minor"/>
      </rPr>
      <t xml:space="preserve">   2011</t>
    </r>
  </si>
  <si>
    <t>ESTADO DE CUENTA POR  CLIENTE</t>
  </si>
  <si>
    <t>ESTADO DE CUENTA POR CLIENTE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</si>
</sst>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14"/>
      <color rgb="FF0000CC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164" fontId="3" fillId="2" borderId="0" xfId="0" applyNumberFormat="1" applyFont="1" applyFill="1" applyAlignment="1">
      <alignment horizontal="center"/>
    </xf>
    <xf numFmtId="16" fontId="0" fillId="0" borderId="0" xfId="0" applyNumberFormat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Font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" fontId="0" fillId="0" borderId="0" xfId="0" applyNumberFormat="1" applyBorder="1" applyAlignment="1">
      <alignment horizontal="center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5" xfId="0" applyBorder="1"/>
    <xf numFmtId="164" fontId="0" fillId="0" borderId="15" xfId="0" applyNumberFormat="1" applyFill="1" applyBorder="1"/>
    <xf numFmtId="16" fontId="4" fillId="0" borderId="0" xfId="0" applyNumberFormat="1" applyFont="1" applyAlignment="1">
      <alignment horizontal="center"/>
    </xf>
    <xf numFmtId="165" fontId="0" fillId="0" borderId="15" xfId="0" applyNumberFormat="1" applyBorder="1"/>
    <xf numFmtId="165" fontId="0" fillId="0" borderId="0" xfId="0" applyNumberFormat="1" applyBorder="1"/>
    <xf numFmtId="0" fontId="0" fillId="0" borderId="14" xfId="0" applyBorder="1" applyAlignment="1">
      <alignment horizontal="center"/>
    </xf>
    <xf numFmtId="16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 applyFill="1" applyBorder="1"/>
    <xf numFmtId="164" fontId="4" fillId="0" borderId="0" xfId="0" applyNumberFormat="1" applyFont="1" applyBorder="1"/>
    <xf numFmtId="16" fontId="4" fillId="0" borderId="0" xfId="0" applyNumberFormat="1" applyFont="1" applyFill="1" applyAlignment="1">
      <alignment horizontal="center"/>
    </xf>
    <xf numFmtId="165" fontId="6" fillId="0" borderId="0" xfId="0" applyNumberFormat="1" applyFont="1" applyFill="1" applyBorder="1"/>
    <xf numFmtId="16" fontId="6" fillId="0" borderId="0" xfId="0" applyNumberFormat="1" applyFont="1"/>
    <xf numFmtId="16" fontId="5" fillId="0" borderId="0" xfId="0" applyNumberFormat="1" applyFont="1" applyAlignment="1">
      <alignment horizontal="center"/>
    </xf>
    <xf numFmtId="165" fontId="6" fillId="0" borderId="0" xfId="0" applyNumberFormat="1" applyFont="1" applyBorder="1"/>
    <xf numFmtId="16" fontId="6" fillId="0" borderId="0" xfId="0" applyNumberFormat="1" applyFont="1" applyAlignment="1">
      <alignment horizontal="center"/>
    </xf>
    <xf numFmtId="164" fontId="0" fillId="0" borderId="0" xfId="0" applyNumberFormat="1" applyFont="1" applyBorder="1"/>
    <xf numFmtId="165" fontId="0" fillId="0" borderId="0" xfId="0" applyNumberFormat="1" applyFill="1" applyBorder="1"/>
    <xf numFmtId="0" fontId="1" fillId="3" borderId="0" xfId="0" applyFont="1" applyFill="1" applyBorder="1" applyAlignment="1">
      <alignment horizontal="center"/>
    </xf>
    <xf numFmtId="165" fontId="0" fillId="0" borderId="17" xfId="0" applyNumberFormat="1" applyBorder="1"/>
    <xf numFmtId="165" fontId="0" fillId="0" borderId="0" xfId="0" applyNumberFormat="1"/>
    <xf numFmtId="0" fontId="1" fillId="3" borderId="0" xfId="0" applyFont="1" applyFill="1" applyAlignment="1">
      <alignment horizontal="center"/>
    </xf>
    <xf numFmtId="165" fontId="0" fillId="0" borderId="0" xfId="0" applyNumberFormat="1" applyFill="1"/>
    <xf numFmtId="164" fontId="1" fillId="0" borderId="15" xfId="0" applyNumberFormat="1" applyFont="1" applyBorder="1"/>
    <xf numFmtId="165" fontId="6" fillId="0" borderId="0" xfId="0" applyNumberFormat="1" applyFont="1"/>
    <xf numFmtId="0" fontId="6" fillId="0" borderId="0" xfId="0" applyFont="1"/>
    <xf numFmtId="16" fontId="7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164" fontId="1" fillId="0" borderId="0" xfId="0" applyNumberFormat="1" applyFont="1" applyBorder="1"/>
    <xf numFmtId="164" fontId="1" fillId="0" borderId="0" xfId="0" applyNumberFormat="1" applyFont="1" applyFill="1" applyBorder="1"/>
    <xf numFmtId="164" fontId="0" fillId="0" borderId="17" xfId="0" applyNumberFormat="1" applyFill="1" applyBorder="1"/>
    <xf numFmtId="16" fontId="7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right"/>
    </xf>
    <xf numFmtId="16" fontId="8" fillId="0" borderId="0" xfId="0" applyNumberFormat="1" applyFont="1" applyFill="1" applyAlignment="1">
      <alignment horizontal="right"/>
    </xf>
    <xf numFmtId="164" fontId="4" fillId="0" borderId="15" xfId="0" applyNumberFormat="1" applyFont="1" applyFill="1" applyBorder="1"/>
    <xf numFmtId="16" fontId="7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6" fontId="4" fillId="0" borderId="0" xfId="0" applyNumberFormat="1" applyFont="1" applyFill="1" applyAlignment="1">
      <alignment horizontal="right"/>
    </xf>
    <xf numFmtId="16" fontId="1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 wrapText="1"/>
    </xf>
    <xf numFmtId="16" fontId="0" fillId="0" borderId="0" xfId="0" applyNumberFormat="1" applyFill="1" applyAlignment="1">
      <alignment wrapText="1"/>
    </xf>
    <xf numFmtId="16" fontId="0" fillId="0" borderId="0" xfId="0" applyNumberFormat="1" applyFill="1" applyAlignment="1">
      <alignment horizontal="center" wrapText="1"/>
    </xf>
    <xf numFmtId="16" fontId="0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center"/>
    </xf>
    <xf numFmtId="16" fontId="12" fillId="0" borderId="0" xfId="0" applyNumberFormat="1" applyFont="1" applyAlignment="1">
      <alignment horizontal="center" wrapText="1"/>
    </xf>
    <xf numFmtId="164" fontId="1" fillId="0" borderId="0" xfId="0" applyNumberFormat="1" applyFont="1"/>
    <xf numFmtId="16" fontId="13" fillId="0" borderId="0" xfId="0" applyNumberFormat="1" applyFont="1" applyAlignment="1">
      <alignment horizontal="center"/>
    </xf>
    <xf numFmtId="16" fontId="0" fillId="0" borderId="0" xfId="0" applyNumberFormat="1" applyFont="1" applyFill="1" applyAlignment="1">
      <alignment horizontal="center"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14" fillId="0" borderId="21" xfId="0" applyNumberFormat="1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4" fillId="4" borderId="21" xfId="0" applyFont="1" applyFill="1" applyBorder="1" applyAlignment="1">
      <alignment horizontal="center" wrapText="1"/>
    </xf>
    <xf numFmtId="0" fontId="15" fillId="4" borderId="21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22" fillId="0" borderId="3" xfId="0" applyFont="1" applyBorder="1" applyAlignment="1">
      <alignment horizontal="center" wrapText="1"/>
    </xf>
    <xf numFmtId="0" fontId="20" fillId="0" borderId="16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JG106"/>
  <sheetViews>
    <sheetView tabSelected="1" topLeftCell="FT1" workbookViewId="0">
      <selection activeCell="FX10" sqref="FX10"/>
    </sheetView>
  </sheetViews>
  <sheetFormatPr baseColWidth="10" defaultRowHeight="15"/>
  <cols>
    <col min="1" max="1" width="7.140625" customWidth="1"/>
    <col min="2" max="2" width="9.7109375" customWidth="1"/>
    <col min="3" max="3" width="11" customWidth="1"/>
    <col min="5" max="5" width="7.57031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31" width="11.42578125" customWidth="1"/>
    <col min="32" max="32" width="7.42578125" customWidth="1"/>
    <col min="33" max="38" width="11.42578125" customWidth="1"/>
    <col min="39" max="39" width="7.42578125" customWidth="1"/>
    <col min="40" max="45" width="11.42578125" customWidth="1"/>
    <col min="46" max="46" width="7.42578125" customWidth="1"/>
    <col min="47" max="52" width="11.42578125" customWidth="1"/>
    <col min="53" max="53" width="7.42578125" customWidth="1"/>
    <col min="54" max="59" width="11.42578125" customWidth="1"/>
    <col min="60" max="60" width="7.42578125" customWidth="1"/>
    <col min="67" max="67" width="9" customWidth="1"/>
    <col min="68" max="68" width="8.5703125" customWidth="1"/>
    <col min="69" max="69" width="9" customWidth="1"/>
    <col min="70" max="70" width="8.28515625" customWidth="1"/>
    <col min="72" max="72" width="8.42578125" customWidth="1"/>
    <col min="75" max="75" width="7.5703125" customWidth="1"/>
    <col min="76" max="76" width="11.42578125" customWidth="1"/>
    <col min="77" max="77" width="8.42578125" customWidth="1"/>
    <col min="78" max="82" width="11.42578125" customWidth="1"/>
    <col min="83" max="83" width="7.5703125" customWidth="1"/>
    <col min="90" max="90" width="8.5703125" customWidth="1"/>
    <col min="91" max="96" width="11.42578125" customWidth="1"/>
    <col min="97" max="97" width="8.5703125" customWidth="1"/>
    <col min="98" max="103" width="11.42578125" customWidth="1"/>
    <col min="104" max="104" width="8.5703125" customWidth="1"/>
    <col min="105" max="110" width="11.42578125" customWidth="1"/>
    <col min="111" max="111" width="8.5703125" customWidth="1"/>
    <col min="112" max="112" width="9.28515625" customWidth="1"/>
    <col min="113" max="113" width="9" customWidth="1"/>
    <col min="114" max="114" width="11.28515625" customWidth="1"/>
    <col min="115" max="115" width="11.7109375" customWidth="1"/>
    <col min="116" max="116" width="8.28515625" customWidth="1"/>
    <col min="117" max="118" width="11.7109375" customWidth="1"/>
    <col min="119" max="119" width="8.5703125" customWidth="1"/>
    <col min="120" max="125" width="11.42578125" customWidth="1"/>
    <col min="126" max="126" width="8.5703125" customWidth="1"/>
    <col min="133" max="133" width="7.28515625" customWidth="1"/>
    <col min="140" max="140" width="8.5703125" customWidth="1"/>
    <col min="141" max="146" width="11.140625" customWidth="1"/>
    <col min="147" max="147" width="8.5703125" customWidth="1"/>
    <col min="148" max="153" width="11.42578125" customWidth="1"/>
    <col min="154" max="154" width="8.5703125" customWidth="1"/>
    <col min="158" max="158" width="12.5703125" customWidth="1"/>
    <col min="161" max="161" width="8.28515625" customWidth="1"/>
    <col min="162" max="162" width="7.5703125" customWidth="1"/>
    <col min="163" max="163" width="9.42578125" customWidth="1"/>
    <col min="164" max="164" width="9" customWidth="1"/>
    <col min="166" max="166" width="8.140625" customWidth="1"/>
    <col min="169" max="169" width="8.42578125" customWidth="1"/>
    <col min="176" max="176" width="8.42578125" customWidth="1"/>
    <col min="177" max="182" width="11.42578125" customWidth="1"/>
    <col min="183" max="183" width="8.42578125" customWidth="1"/>
    <col min="184" max="189" width="11.42578125" customWidth="1"/>
    <col min="190" max="190" width="8.42578125" customWidth="1"/>
    <col min="191" max="196" width="11.85546875" customWidth="1"/>
    <col min="197" max="197" width="8.42578125" customWidth="1"/>
    <col min="242" max="242" width="12.7109375" bestFit="1" customWidth="1"/>
  </cols>
  <sheetData>
    <row r="1" spans="1:267" ht="33.75">
      <c r="A1" s="107" t="s">
        <v>136</v>
      </c>
      <c r="B1" s="107"/>
      <c r="C1" s="107"/>
      <c r="D1" s="107"/>
      <c r="E1" s="107"/>
      <c r="F1" s="107"/>
      <c r="G1" s="107"/>
      <c r="H1" s="106">
        <v>1</v>
      </c>
      <c r="I1" s="107" t="str">
        <f>A1</f>
        <v>ESTADO DE CUENTA POR CLIENTE</v>
      </c>
      <c r="J1" s="107"/>
      <c r="K1" s="107"/>
      <c r="L1" s="107"/>
      <c r="M1" s="107"/>
      <c r="N1" s="107"/>
      <c r="O1" s="107"/>
      <c r="P1" s="106">
        <f>H1+1</f>
        <v>2</v>
      </c>
      <c r="Q1" s="107" t="str">
        <f>I1</f>
        <v>ESTADO DE CUENTA POR CLIENTE</v>
      </c>
      <c r="R1" s="107"/>
      <c r="S1" s="107"/>
      <c r="T1" s="107"/>
      <c r="U1" s="107"/>
      <c r="V1" s="107"/>
      <c r="W1" s="107"/>
      <c r="X1" s="106">
        <f>P1+1</f>
        <v>3</v>
      </c>
      <c r="Y1" s="107" t="str">
        <f>I1</f>
        <v>ESTADO DE CUENTA POR CLIENTE</v>
      </c>
      <c r="Z1" s="107"/>
      <c r="AA1" s="107"/>
      <c r="AB1" s="107"/>
      <c r="AC1" s="107"/>
      <c r="AD1" s="107"/>
      <c r="AE1" s="107"/>
      <c r="AF1" s="106">
        <f>X1+1</f>
        <v>4</v>
      </c>
      <c r="AG1" s="107" t="str">
        <f>I1</f>
        <v>ESTADO DE CUENTA POR CLIENTE</v>
      </c>
      <c r="AH1" s="107"/>
      <c r="AI1" s="107"/>
      <c r="AJ1" s="107"/>
      <c r="AK1" s="107"/>
      <c r="AL1" s="107"/>
      <c r="AM1" s="106">
        <f>AF1+1</f>
        <v>5</v>
      </c>
      <c r="AN1" s="107" t="str">
        <f>I1</f>
        <v>ESTADO DE CUENTA POR CLIENTE</v>
      </c>
      <c r="AO1" s="107"/>
      <c r="AP1" s="107"/>
      <c r="AQ1" s="107"/>
      <c r="AR1" s="107"/>
      <c r="AS1" s="107"/>
      <c r="AT1" s="106">
        <f>AM1+1</f>
        <v>6</v>
      </c>
      <c r="AU1" s="107" t="str">
        <f>AN1</f>
        <v>ESTADO DE CUENTA POR CLIENTE</v>
      </c>
      <c r="AV1" s="107"/>
      <c r="AW1" s="107"/>
      <c r="AX1" s="107"/>
      <c r="AY1" s="107"/>
      <c r="AZ1" s="107"/>
      <c r="BA1" s="106">
        <f>AT1+1</f>
        <v>7</v>
      </c>
      <c r="BB1" s="107" t="str">
        <f>AN1</f>
        <v>ESTADO DE CUENTA POR CLIENTE</v>
      </c>
      <c r="BC1" s="107"/>
      <c r="BD1" s="107"/>
      <c r="BE1" s="107"/>
      <c r="BF1" s="107"/>
      <c r="BG1" s="107"/>
      <c r="BH1" s="106">
        <f>BA1+1</f>
        <v>8</v>
      </c>
      <c r="BI1" s="107" t="str">
        <f>I1</f>
        <v>ESTADO DE CUENTA POR CLIENTE</v>
      </c>
      <c r="BJ1" s="107"/>
      <c r="BK1" s="107"/>
      <c r="BL1" s="107"/>
      <c r="BM1" s="107"/>
      <c r="BN1" s="107"/>
      <c r="BO1" s="106">
        <f>BH1+1</f>
        <v>9</v>
      </c>
      <c r="BP1" s="107" t="str">
        <f>BI1</f>
        <v>ESTADO DE CUENTA POR CLIENTE</v>
      </c>
      <c r="BQ1" s="107"/>
      <c r="BR1" s="107"/>
      <c r="BS1" s="107"/>
      <c r="BT1" s="107"/>
      <c r="BU1" s="107"/>
      <c r="BV1" s="107"/>
      <c r="BW1" s="106">
        <f>BO1+1</f>
        <v>10</v>
      </c>
      <c r="BX1" s="107" t="str">
        <f>BP1</f>
        <v>ESTADO DE CUENTA POR CLIENTE</v>
      </c>
      <c r="BY1" s="107"/>
      <c r="BZ1" s="107"/>
      <c r="CA1" s="107"/>
      <c r="CB1" s="107"/>
      <c r="CC1" s="107"/>
      <c r="CD1" s="107"/>
      <c r="CE1" s="106">
        <f>BW1+1</f>
        <v>11</v>
      </c>
      <c r="CF1" s="107" t="s">
        <v>135</v>
      </c>
      <c r="CG1" s="107"/>
      <c r="CH1" s="107"/>
      <c r="CI1" s="107"/>
      <c r="CJ1" s="107"/>
      <c r="CK1" s="107"/>
      <c r="CL1" s="106">
        <f>CE1+1</f>
        <v>12</v>
      </c>
      <c r="CM1" s="107" t="s">
        <v>135</v>
      </c>
      <c r="CN1" s="107"/>
      <c r="CO1" s="107"/>
      <c r="CP1" s="107"/>
      <c r="CQ1" s="107"/>
      <c r="CR1" s="107"/>
      <c r="CS1" s="106">
        <f>CL1+1</f>
        <v>13</v>
      </c>
      <c r="CT1" s="107" t="s">
        <v>135</v>
      </c>
      <c r="CU1" s="107"/>
      <c r="CV1" s="107"/>
      <c r="CW1" s="107"/>
      <c r="CX1" s="107"/>
      <c r="CY1" s="107"/>
      <c r="CZ1" s="106">
        <f>CS1+1</f>
        <v>14</v>
      </c>
      <c r="DA1" s="107" t="s">
        <v>135</v>
      </c>
      <c r="DB1" s="107"/>
      <c r="DC1" s="107"/>
      <c r="DD1" s="107"/>
      <c r="DE1" s="107"/>
      <c r="DF1" s="107"/>
      <c r="DG1" s="106">
        <f>CL1+1</f>
        <v>13</v>
      </c>
      <c r="DH1" s="107" t="s">
        <v>135</v>
      </c>
      <c r="DI1" s="107"/>
      <c r="DJ1" s="107"/>
      <c r="DK1" s="107"/>
      <c r="DL1" s="107"/>
      <c r="DM1" s="107"/>
      <c r="DN1" s="107"/>
      <c r="DO1" s="106">
        <f>DG1+1</f>
        <v>14</v>
      </c>
      <c r="DP1" s="107" t="s">
        <v>135</v>
      </c>
      <c r="DQ1" s="107"/>
      <c r="DR1" s="107"/>
      <c r="DS1" s="107"/>
      <c r="DT1" s="107"/>
      <c r="DU1" s="107"/>
      <c r="DV1" s="106">
        <f>DO1+1</f>
        <v>15</v>
      </c>
      <c r="DW1" s="107" t="s">
        <v>135</v>
      </c>
      <c r="DX1" s="107"/>
      <c r="DY1" s="107"/>
      <c r="DZ1" s="107"/>
      <c r="EA1" s="107"/>
      <c r="EB1" s="107"/>
      <c r="EC1" s="106">
        <f>DV1+1</f>
        <v>16</v>
      </c>
      <c r="ED1" s="107" t="s">
        <v>135</v>
      </c>
      <c r="EE1" s="107"/>
      <c r="EF1" s="107"/>
      <c r="EG1" s="107"/>
      <c r="EH1" s="107"/>
      <c r="EI1" s="107"/>
      <c r="EJ1" s="106">
        <f>EC1+1</f>
        <v>17</v>
      </c>
      <c r="EK1" s="107" t="s">
        <v>135</v>
      </c>
      <c r="EL1" s="107"/>
      <c r="EM1" s="107"/>
      <c r="EN1" s="107"/>
      <c r="EO1" s="107"/>
      <c r="EP1" s="107"/>
      <c r="EQ1" s="106">
        <f>EJ1+1</f>
        <v>18</v>
      </c>
      <c r="ER1" s="107" t="s">
        <v>135</v>
      </c>
      <c r="ES1" s="107"/>
      <c r="ET1" s="107"/>
      <c r="EU1" s="107"/>
      <c r="EV1" s="107"/>
      <c r="EW1" s="107"/>
      <c r="EX1" s="106">
        <f>EQ1+1</f>
        <v>19</v>
      </c>
      <c r="EY1" s="107" t="s">
        <v>135</v>
      </c>
      <c r="EZ1" s="107"/>
      <c r="FA1" s="107"/>
      <c r="FB1" s="107"/>
      <c r="FC1" s="107"/>
      <c r="FD1" s="107"/>
      <c r="FE1" s="106">
        <f>EX1+1</f>
        <v>20</v>
      </c>
      <c r="FF1" s="107" t="s">
        <v>135</v>
      </c>
      <c r="FG1" s="107"/>
      <c r="FH1" s="107"/>
      <c r="FI1" s="107"/>
      <c r="FJ1" s="107"/>
      <c r="FK1" s="107"/>
      <c r="FL1" s="107"/>
      <c r="FM1" s="106">
        <f>FE1+1</f>
        <v>21</v>
      </c>
      <c r="FN1" s="107" t="s">
        <v>135</v>
      </c>
      <c r="FO1" s="107"/>
      <c r="FP1" s="107"/>
      <c r="FQ1" s="107"/>
      <c r="FR1" s="107"/>
      <c r="FS1" s="107"/>
      <c r="FT1" s="106">
        <f>FM1+1</f>
        <v>22</v>
      </c>
      <c r="FU1" s="107" t="s">
        <v>135</v>
      </c>
      <c r="FV1" s="107"/>
      <c r="FW1" s="107"/>
      <c r="FX1" s="107"/>
      <c r="FY1" s="107"/>
      <c r="FZ1" s="107"/>
      <c r="GA1" s="106">
        <f>FT1+1</f>
        <v>23</v>
      </c>
      <c r="GB1" s="107" t="s">
        <v>135</v>
      </c>
      <c r="GC1" s="107"/>
      <c r="GD1" s="107"/>
      <c r="GE1" s="107"/>
      <c r="GF1" s="107"/>
      <c r="GG1" s="107"/>
      <c r="GH1" s="106">
        <f>GA1+1</f>
        <v>24</v>
      </c>
      <c r="GI1" s="107" t="s">
        <v>135</v>
      </c>
      <c r="GJ1" s="107"/>
      <c r="GK1" s="107"/>
      <c r="GL1" s="107"/>
      <c r="GM1" s="107"/>
      <c r="GN1" s="107"/>
      <c r="GO1" s="106">
        <f>GH1+1</f>
        <v>25</v>
      </c>
      <c r="GP1" s="107" t="s">
        <v>135</v>
      </c>
      <c r="GQ1" s="107"/>
      <c r="GR1" s="107"/>
      <c r="GS1" s="107"/>
      <c r="GT1" s="107"/>
      <c r="GU1" s="107"/>
      <c r="GV1" s="106">
        <f>GO1+1</f>
        <v>26</v>
      </c>
      <c r="GW1" s="107" t="s">
        <v>135</v>
      </c>
      <c r="GX1" s="107"/>
      <c r="GY1" s="107"/>
      <c r="GZ1" s="107"/>
      <c r="HA1" s="107"/>
      <c r="HB1" s="107"/>
      <c r="HC1" s="106">
        <f>GV1+1</f>
        <v>27</v>
      </c>
      <c r="HD1" s="107" t="s">
        <v>135</v>
      </c>
      <c r="HE1" s="107"/>
      <c r="HF1" s="107"/>
      <c r="HG1" s="107"/>
      <c r="HH1" s="107"/>
      <c r="HI1" s="107"/>
      <c r="HJ1" s="106">
        <f>HC1+1</f>
        <v>28</v>
      </c>
      <c r="HK1" s="107" t="s">
        <v>135</v>
      </c>
      <c r="HL1" s="107"/>
      <c r="HM1" s="107"/>
      <c r="HN1" s="107"/>
      <c r="HO1" s="107"/>
      <c r="HP1" s="107"/>
      <c r="HQ1" s="106">
        <f>HJ1+1</f>
        <v>29</v>
      </c>
      <c r="HR1" s="107" t="s">
        <v>135</v>
      </c>
      <c r="HS1" s="107"/>
      <c r="HT1" s="107"/>
      <c r="HU1" s="107"/>
      <c r="HV1" s="107"/>
      <c r="HW1" s="107"/>
      <c r="HX1" s="106">
        <f>HQ1+1</f>
        <v>30</v>
      </c>
      <c r="HY1" s="107" t="s">
        <v>135</v>
      </c>
      <c r="HZ1" s="107"/>
      <c r="IA1" s="107"/>
      <c r="IB1" s="107"/>
      <c r="IC1" s="107"/>
      <c r="ID1" s="107"/>
      <c r="IE1" s="106">
        <f>HX1+1</f>
        <v>31</v>
      </c>
      <c r="IF1" s="107" t="s">
        <v>135</v>
      </c>
      <c r="IG1" s="107"/>
      <c r="IH1" s="107"/>
      <c r="II1" s="107"/>
      <c r="IJ1" s="107"/>
      <c r="IK1" s="107"/>
      <c r="IL1" s="106">
        <f>IE1+1</f>
        <v>32</v>
      </c>
      <c r="IM1" s="107" t="s">
        <v>135</v>
      </c>
      <c r="IN1" s="107"/>
      <c r="IO1" s="107"/>
      <c r="IP1" s="107"/>
      <c r="IQ1" s="107"/>
      <c r="IR1" s="107"/>
      <c r="IS1" s="106">
        <f>IL1+1</f>
        <v>33</v>
      </c>
      <c r="IT1" s="107" t="s">
        <v>135</v>
      </c>
      <c r="IU1" s="107"/>
      <c r="IV1" s="107"/>
      <c r="IW1" s="107"/>
      <c r="IX1" s="107"/>
      <c r="IY1" s="107"/>
      <c r="IZ1" s="106">
        <f>IS1+1</f>
        <v>34</v>
      </c>
      <c r="JA1" s="107" t="s">
        <v>135</v>
      </c>
      <c r="JB1" s="107"/>
      <c r="JC1" s="107"/>
      <c r="JD1" s="107"/>
      <c r="JE1" s="107"/>
      <c r="JF1" s="107"/>
      <c r="JG1" s="106">
        <f>IZ1+1</f>
        <v>35</v>
      </c>
    </row>
    <row r="2" spans="1:267" ht="32.25" customHeight="1" thickBot="1">
      <c r="A2" s="104" t="s">
        <v>134</v>
      </c>
      <c r="B2" s="104"/>
      <c r="C2" s="104"/>
      <c r="D2" s="104"/>
      <c r="E2" s="104"/>
      <c r="F2" s="104"/>
      <c r="G2" s="105"/>
      <c r="I2" s="104" t="str">
        <f>A2</f>
        <v>FACTURAS   O B R A D O R   MARZO   2011</v>
      </c>
      <c r="J2" s="104"/>
      <c r="K2" s="104"/>
      <c r="L2" s="104"/>
      <c r="M2" s="104"/>
      <c r="N2" s="104"/>
      <c r="O2" s="105"/>
      <c r="Q2" s="104" t="str">
        <f>I2</f>
        <v>FACTURAS   O B R A D O R   MARZO   2011</v>
      </c>
      <c r="R2" s="104"/>
      <c r="S2" s="104"/>
      <c r="T2" s="104"/>
      <c r="U2" s="104"/>
      <c r="V2" s="104"/>
      <c r="W2" s="105"/>
      <c r="Y2" s="104" t="str">
        <f>I2</f>
        <v>FACTURAS   O B R A D O R   MARZO   2011</v>
      </c>
      <c r="Z2" s="104"/>
      <c r="AA2" s="104"/>
      <c r="AB2" s="104"/>
      <c r="AC2" s="104"/>
      <c r="AD2" s="104"/>
      <c r="AE2" s="105"/>
      <c r="AG2" s="104" t="str">
        <f>I2</f>
        <v>FACTURAS   O B R A D O R   MARZO   2011</v>
      </c>
      <c r="AH2" s="104"/>
      <c r="AI2" s="104"/>
      <c r="AJ2" s="104"/>
      <c r="AK2" s="104"/>
      <c r="AL2" s="105"/>
      <c r="AN2" s="104" t="str">
        <f>I2</f>
        <v>FACTURAS   O B R A D O R   MARZO   2011</v>
      </c>
      <c r="AO2" s="104"/>
      <c r="AP2" s="104"/>
      <c r="AQ2" s="104"/>
      <c r="AR2" s="104"/>
      <c r="AS2" s="105"/>
      <c r="AU2" s="104" t="str">
        <f>AN2</f>
        <v>FACTURAS   O B R A D O R   MARZO   2011</v>
      </c>
      <c r="AV2" s="104"/>
      <c r="AW2" s="104"/>
      <c r="AX2" s="104"/>
      <c r="AY2" s="104"/>
      <c r="AZ2" s="105"/>
      <c r="BB2" s="104" t="str">
        <f>AN2</f>
        <v>FACTURAS   O B R A D O R   MARZO   2011</v>
      </c>
      <c r="BC2" s="104"/>
      <c r="BD2" s="104"/>
      <c r="BE2" s="104"/>
      <c r="BF2" s="104"/>
      <c r="BG2" s="105"/>
      <c r="BI2" s="104" t="str">
        <f>I2</f>
        <v>FACTURAS   O B R A D O R   MARZO   2011</v>
      </c>
      <c r="BJ2" s="104"/>
      <c r="BK2" s="104"/>
      <c r="BL2" s="104"/>
      <c r="BM2" s="104"/>
      <c r="BN2" s="105"/>
      <c r="BP2" s="104" t="str">
        <f>BI2</f>
        <v>FACTURAS   O B R A D O R   MARZO   2011</v>
      </c>
      <c r="BQ2" s="104"/>
      <c r="BR2" s="104"/>
      <c r="BS2" s="104"/>
      <c r="BT2" s="104"/>
      <c r="BU2" s="104"/>
      <c r="BV2" s="105"/>
      <c r="BX2" s="104" t="str">
        <f>BP2</f>
        <v>FACTURAS   O B R A D O R   MARZO   2011</v>
      </c>
      <c r="BY2" s="104"/>
      <c r="BZ2" s="104"/>
      <c r="CA2" s="104"/>
      <c r="CB2" s="104"/>
      <c r="CC2" s="104"/>
      <c r="CD2" s="105"/>
      <c r="CF2" s="104" t="str">
        <f>BP2</f>
        <v>FACTURAS   O B R A D O R   MARZO   2011</v>
      </c>
      <c r="CG2" s="104"/>
      <c r="CH2" s="104"/>
      <c r="CI2" s="104"/>
      <c r="CJ2" s="104"/>
      <c r="CK2" s="105"/>
      <c r="CM2" s="104" t="str">
        <f>CF2</f>
        <v>FACTURAS   O B R A D O R   MARZO   2011</v>
      </c>
      <c r="CN2" s="104"/>
      <c r="CO2" s="104"/>
      <c r="CP2" s="104"/>
      <c r="CQ2" s="104"/>
      <c r="CR2" s="105"/>
      <c r="CT2" s="104" t="str">
        <f>CM2</f>
        <v>FACTURAS   O B R A D O R   MARZO   2011</v>
      </c>
      <c r="CU2" s="104"/>
      <c r="CV2" s="104"/>
      <c r="CW2" s="104"/>
      <c r="CX2" s="104"/>
      <c r="CY2" s="105"/>
      <c r="DA2" s="104" t="str">
        <f>CF2</f>
        <v>FACTURAS   O B R A D O R   MARZO   2011</v>
      </c>
      <c r="DB2" s="104"/>
      <c r="DC2" s="104"/>
      <c r="DD2" s="104"/>
      <c r="DE2" s="104"/>
      <c r="DF2" s="105"/>
      <c r="DH2" s="104" t="str">
        <f>DA2</f>
        <v>FACTURAS   O B R A D O R   MARZO   2011</v>
      </c>
      <c r="DI2" s="104"/>
      <c r="DJ2" s="104"/>
      <c r="DK2" s="104"/>
      <c r="DL2" s="104"/>
      <c r="DM2" s="104"/>
      <c r="DN2" s="105"/>
      <c r="DP2" s="104" t="str">
        <f>DH2</f>
        <v>FACTURAS   O B R A D O R   MARZO   2011</v>
      </c>
      <c r="DQ2" s="104"/>
      <c r="DR2" s="104"/>
      <c r="DS2" s="104"/>
      <c r="DT2" s="104"/>
      <c r="DU2" s="105"/>
      <c r="DW2" s="104" t="str">
        <f>CF2</f>
        <v>FACTURAS   O B R A D O R   MARZO   2011</v>
      </c>
      <c r="DX2" s="104"/>
      <c r="DY2" s="104"/>
      <c r="DZ2" s="104"/>
      <c r="EA2" s="104"/>
      <c r="EB2" s="105"/>
      <c r="ED2" s="104" t="str">
        <f>DW2</f>
        <v>FACTURAS   O B R A D O R   MARZO   2011</v>
      </c>
      <c r="EE2" s="104"/>
      <c r="EF2" s="104"/>
      <c r="EG2" s="104"/>
      <c r="EH2" s="104"/>
      <c r="EI2" s="105"/>
      <c r="EK2" s="104" t="str">
        <f>ED2</f>
        <v>FACTURAS   O B R A D O R   MARZO   2011</v>
      </c>
      <c r="EL2" s="104"/>
      <c r="EM2" s="104"/>
      <c r="EN2" s="104"/>
      <c r="EO2" s="104"/>
      <c r="EP2" s="105"/>
      <c r="ER2" s="104" t="str">
        <f>EK2</f>
        <v>FACTURAS   O B R A D O R   MARZO   2011</v>
      </c>
      <c r="ES2" s="104"/>
      <c r="ET2" s="104"/>
      <c r="EU2" s="104"/>
      <c r="EV2" s="104"/>
      <c r="EW2" s="105"/>
      <c r="EY2" s="104" t="str">
        <f>ED2</f>
        <v>FACTURAS   O B R A D O R   MARZO   2011</v>
      </c>
      <c r="EZ2" s="104"/>
      <c r="FA2" s="104"/>
      <c r="FB2" s="104"/>
      <c r="FC2" s="104"/>
      <c r="FD2" s="105"/>
      <c r="FF2" s="8"/>
      <c r="FG2" s="8"/>
      <c r="FH2" s="104" t="str">
        <f>CF2</f>
        <v>FACTURAS   O B R A D O R   MARZO   2011</v>
      </c>
      <c r="FI2" s="104"/>
      <c r="FJ2" s="104"/>
      <c r="FK2" s="104"/>
      <c r="FL2" s="104"/>
      <c r="FN2" s="8"/>
      <c r="FO2" s="104" t="str">
        <f>DW2</f>
        <v>FACTURAS   O B R A D O R   MARZO   2011</v>
      </c>
      <c r="FP2" s="104"/>
      <c r="FQ2" s="104"/>
      <c r="FR2" s="104"/>
      <c r="FS2" s="104"/>
      <c r="FU2" s="8"/>
      <c r="FV2" s="104" t="str">
        <f>ED2</f>
        <v>FACTURAS   O B R A D O R   MARZO   2011</v>
      </c>
      <c r="FW2" s="104"/>
      <c r="FX2" s="104"/>
      <c r="FY2" s="104"/>
      <c r="FZ2" s="104"/>
      <c r="GB2" s="8"/>
      <c r="GC2" s="104" t="str">
        <f>ED2</f>
        <v>FACTURAS   O B R A D O R   MARZO   2011</v>
      </c>
      <c r="GD2" s="104"/>
      <c r="GE2" s="104"/>
      <c r="GF2" s="104"/>
      <c r="GG2" s="104"/>
      <c r="GI2" s="8"/>
      <c r="GJ2" s="104" t="str">
        <f>ED2</f>
        <v>FACTURAS   O B R A D O R   MARZO   2011</v>
      </c>
      <c r="GK2" s="104"/>
      <c r="GL2" s="104"/>
      <c r="GM2" s="104"/>
      <c r="GN2" s="104"/>
      <c r="GP2" s="8"/>
      <c r="GQ2" s="104" t="str">
        <f>ED2</f>
        <v>FACTURAS   O B R A D O R   MARZO   2011</v>
      </c>
      <c r="GR2" s="104"/>
      <c r="GS2" s="104"/>
      <c r="GT2" s="104"/>
      <c r="GU2" s="104"/>
      <c r="GW2" s="8"/>
      <c r="GX2" s="104" t="str">
        <f>EY2</f>
        <v>FACTURAS   O B R A D O R   MARZO   2011</v>
      </c>
      <c r="GY2" s="104"/>
      <c r="GZ2" s="104"/>
      <c r="HA2" s="104"/>
      <c r="HB2" s="104"/>
      <c r="HD2" s="8"/>
      <c r="HE2" s="104" t="str">
        <f>GX2</f>
        <v>FACTURAS   O B R A D O R   MARZO   2011</v>
      </c>
      <c r="HF2" s="104"/>
      <c r="HG2" s="104"/>
      <c r="HH2" s="104"/>
      <c r="HI2" s="104"/>
      <c r="HK2" s="8"/>
      <c r="HL2" s="104" t="str">
        <f>HE2</f>
        <v>FACTURAS   O B R A D O R   MARZO   2011</v>
      </c>
      <c r="HM2" s="104"/>
      <c r="HN2" s="104"/>
      <c r="HO2" s="104"/>
      <c r="HP2" s="104"/>
      <c r="HR2" s="8"/>
      <c r="HS2" s="104" t="str">
        <f>HL2</f>
        <v>FACTURAS   O B R A D O R   MARZO   2011</v>
      </c>
      <c r="HT2" s="104"/>
      <c r="HU2" s="104"/>
      <c r="HV2" s="104"/>
      <c r="HW2" s="104"/>
      <c r="HY2" s="8"/>
      <c r="HZ2" s="104" t="str">
        <f>HS2</f>
        <v>FACTURAS   O B R A D O R   MARZO   2011</v>
      </c>
      <c r="IA2" s="104"/>
      <c r="IB2" s="104"/>
      <c r="IC2" s="104"/>
      <c r="ID2" s="104"/>
      <c r="IF2" s="8"/>
      <c r="IG2" s="104" t="str">
        <f>HS2</f>
        <v>FACTURAS   O B R A D O R   MARZO   2011</v>
      </c>
      <c r="IH2" s="104"/>
      <c r="II2" s="104"/>
      <c r="IJ2" s="104"/>
      <c r="IK2" s="104"/>
      <c r="IM2" s="8"/>
      <c r="IN2" s="104" t="str">
        <f>IG2</f>
        <v>FACTURAS   O B R A D O R   MARZO   2011</v>
      </c>
      <c r="IO2" s="104"/>
      <c r="IP2" s="104"/>
      <c r="IQ2" s="104"/>
      <c r="IR2" s="104"/>
      <c r="IT2" s="8"/>
      <c r="IU2" s="104" t="str">
        <f>IN2</f>
        <v>FACTURAS   O B R A D O R   MARZO   2011</v>
      </c>
      <c r="IV2" s="104"/>
      <c r="IW2" s="104"/>
      <c r="IX2" s="104"/>
      <c r="IY2" s="104"/>
      <c r="JA2" s="8"/>
      <c r="JB2" s="104" t="str">
        <f>IU2</f>
        <v>FACTURAS   O B R A D O R   MARZO   2011</v>
      </c>
      <c r="JC2" s="104"/>
      <c r="JD2" s="104"/>
      <c r="JE2" s="104"/>
      <c r="JF2" s="104"/>
    </row>
    <row r="3" spans="1:267" ht="38.25" customHeight="1" thickBot="1">
      <c r="A3" s="8"/>
      <c r="B3" s="8"/>
      <c r="C3" s="93" t="s">
        <v>113</v>
      </c>
      <c r="D3" s="98" t="s">
        <v>26</v>
      </c>
      <c r="E3" s="97"/>
      <c r="F3" s="97"/>
      <c r="G3" s="96"/>
      <c r="I3" s="8"/>
      <c r="J3" s="103" t="s">
        <v>113</v>
      </c>
      <c r="K3" s="102"/>
      <c r="L3" s="98" t="s">
        <v>28</v>
      </c>
      <c r="M3" s="97"/>
      <c r="N3" s="97"/>
      <c r="O3" s="96"/>
      <c r="Q3" s="8"/>
      <c r="R3" s="103" t="s">
        <v>113</v>
      </c>
      <c r="S3" s="102"/>
      <c r="T3" s="98" t="s">
        <v>27</v>
      </c>
      <c r="U3" s="97"/>
      <c r="V3" s="97"/>
      <c r="W3" s="96"/>
      <c r="Y3" s="8"/>
      <c r="Z3" s="103" t="s">
        <v>113</v>
      </c>
      <c r="AA3" s="102"/>
      <c r="AB3" s="98" t="s">
        <v>133</v>
      </c>
      <c r="AC3" s="97"/>
      <c r="AD3" s="97"/>
      <c r="AE3" s="96"/>
      <c r="AG3" s="8"/>
      <c r="AH3" s="93" t="s">
        <v>113</v>
      </c>
      <c r="AI3" s="98" t="s">
        <v>25</v>
      </c>
      <c r="AJ3" s="97"/>
      <c r="AK3" s="97"/>
      <c r="AL3" s="96"/>
      <c r="AN3" s="8"/>
      <c r="AO3" s="93" t="s">
        <v>113</v>
      </c>
      <c r="AP3" s="98" t="s">
        <v>132</v>
      </c>
      <c r="AQ3" s="97"/>
      <c r="AR3" s="97"/>
      <c r="AS3" s="96"/>
      <c r="AU3" s="8"/>
      <c r="AV3" s="93" t="s">
        <v>113</v>
      </c>
      <c r="AW3" s="98" t="s">
        <v>131</v>
      </c>
      <c r="AX3" s="97"/>
      <c r="AY3" s="97"/>
      <c r="AZ3" s="96"/>
      <c r="BB3" s="8"/>
      <c r="BC3" s="93" t="s">
        <v>113</v>
      </c>
      <c r="BD3" s="98" t="s">
        <v>130</v>
      </c>
      <c r="BE3" s="97"/>
      <c r="BF3" s="97"/>
      <c r="BG3" s="96"/>
      <c r="BI3" s="8"/>
      <c r="BJ3" s="93" t="s">
        <v>113</v>
      </c>
      <c r="BK3" s="98" t="s">
        <v>129</v>
      </c>
      <c r="BL3" s="97"/>
      <c r="BM3" s="97"/>
      <c r="BN3" s="96"/>
      <c r="BP3" s="8"/>
      <c r="BQ3" s="8"/>
      <c r="BR3" s="93" t="s">
        <v>113</v>
      </c>
      <c r="BS3" s="98" t="s">
        <v>21</v>
      </c>
      <c r="BT3" s="97"/>
      <c r="BU3" s="97"/>
      <c r="BV3" s="96"/>
      <c r="BX3" s="8"/>
      <c r="BY3" s="8"/>
      <c r="BZ3" s="93" t="s">
        <v>113</v>
      </c>
      <c r="CA3" s="98" t="s">
        <v>20</v>
      </c>
      <c r="CB3" s="97"/>
      <c r="CC3" s="97"/>
      <c r="CD3" s="96"/>
      <c r="CF3" s="8"/>
      <c r="CG3" s="93" t="s">
        <v>113</v>
      </c>
      <c r="CH3" s="98" t="s">
        <v>128</v>
      </c>
      <c r="CI3" s="97"/>
      <c r="CJ3" s="97"/>
      <c r="CK3" s="96"/>
      <c r="CM3" s="8"/>
      <c r="CN3" s="93" t="s">
        <v>113</v>
      </c>
      <c r="CO3" s="98" t="s">
        <v>127</v>
      </c>
      <c r="CP3" s="97"/>
      <c r="CQ3" s="97"/>
      <c r="CR3" s="96"/>
      <c r="CT3" s="8"/>
      <c r="CU3" s="93" t="s">
        <v>113</v>
      </c>
      <c r="CV3" s="98" t="s">
        <v>126</v>
      </c>
      <c r="CW3" s="97"/>
      <c r="CX3" s="97"/>
      <c r="CY3" s="96"/>
      <c r="DA3" s="8"/>
      <c r="DB3" s="93" t="s">
        <v>113</v>
      </c>
      <c r="DC3" s="98" t="s">
        <v>18</v>
      </c>
      <c r="DD3" s="97"/>
      <c r="DE3" s="97"/>
      <c r="DF3" s="96"/>
      <c r="DH3" s="8"/>
      <c r="DI3" s="8"/>
      <c r="DJ3" s="93" t="s">
        <v>113</v>
      </c>
      <c r="DK3" s="98" t="s">
        <v>125</v>
      </c>
      <c r="DL3" s="97"/>
      <c r="DM3" s="97"/>
      <c r="DN3" s="96"/>
      <c r="DP3" s="8"/>
      <c r="DQ3" s="93" t="s">
        <v>113</v>
      </c>
      <c r="DR3" s="98" t="s">
        <v>124</v>
      </c>
      <c r="DS3" s="97"/>
      <c r="DT3" s="97"/>
      <c r="DU3" s="96"/>
      <c r="DW3" s="8"/>
      <c r="DX3" s="93" t="s">
        <v>113</v>
      </c>
      <c r="DY3" s="98" t="s">
        <v>15</v>
      </c>
      <c r="DZ3" s="97"/>
      <c r="EA3" s="97"/>
      <c r="EB3" s="96"/>
      <c r="ED3" s="8"/>
      <c r="EE3" s="93" t="s">
        <v>113</v>
      </c>
      <c r="EF3" s="98" t="s">
        <v>14</v>
      </c>
      <c r="EG3" s="97"/>
      <c r="EH3" s="97"/>
      <c r="EI3" s="96"/>
      <c r="EK3" s="8"/>
      <c r="EL3" s="93" t="s">
        <v>113</v>
      </c>
      <c r="EM3" s="98" t="s">
        <v>13</v>
      </c>
      <c r="EN3" s="97"/>
      <c r="EO3" s="97"/>
      <c r="EP3" s="96"/>
      <c r="ER3" s="8"/>
      <c r="ES3" s="93" t="s">
        <v>113</v>
      </c>
      <c r="ET3" s="98" t="s">
        <v>12</v>
      </c>
      <c r="EU3" s="97"/>
      <c r="EV3" s="97"/>
      <c r="EW3" s="96"/>
      <c r="EY3" s="8"/>
      <c r="EZ3" s="93" t="s">
        <v>113</v>
      </c>
      <c r="FA3" s="98" t="s">
        <v>123</v>
      </c>
      <c r="FB3" s="97"/>
      <c r="FC3" s="97"/>
      <c r="FD3" s="96"/>
      <c r="FF3" s="8"/>
      <c r="FG3" s="8"/>
      <c r="FH3" s="93" t="s">
        <v>113</v>
      </c>
      <c r="FI3" s="98" t="s">
        <v>122</v>
      </c>
      <c r="FJ3" s="97"/>
      <c r="FK3" s="97"/>
      <c r="FL3" s="96"/>
      <c r="FN3" s="8"/>
      <c r="FO3" s="93" t="s">
        <v>113</v>
      </c>
      <c r="FP3" s="98" t="s">
        <v>11</v>
      </c>
      <c r="FQ3" s="97"/>
      <c r="FR3" s="97"/>
      <c r="FS3" s="96"/>
      <c r="FU3" s="8"/>
      <c r="FV3" s="93" t="s">
        <v>113</v>
      </c>
      <c r="FW3" s="98" t="s">
        <v>121</v>
      </c>
      <c r="FX3" s="97"/>
      <c r="FY3" s="97"/>
      <c r="FZ3" s="96"/>
      <c r="GB3" s="8"/>
      <c r="GC3" s="93" t="s">
        <v>113</v>
      </c>
      <c r="GD3" s="98" t="s">
        <v>9</v>
      </c>
      <c r="GE3" s="97"/>
      <c r="GF3" s="97"/>
      <c r="GG3" s="96"/>
      <c r="GI3" s="8"/>
      <c r="GJ3" s="93" t="s">
        <v>113</v>
      </c>
      <c r="GK3" s="98" t="s">
        <v>8</v>
      </c>
      <c r="GL3" s="97"/>
      <c r="GM3" s="97"/>
      <c r="GN3" s="96"/>
      <c r="GP3" s="8" t="s">
        <v>33</v>
      </c>
      <c r="GQ3" s="93" t="s">
        <v>113</v>
      </c>
      <c r="GR3" s="98" t="s">
        <v>4</v>
      </c>
      <c r="GS3" s="97"/>
      <c r="GT3" s="97"/>
      <c r="GU3" s="96"/>
      <c r="GW3" s="8"/>
      <c r="GX3" s="93" t="s">
        <v>113</v>
      </c>
      <c r="GY3" s="98" t="s">
        <v>120</v>
      </c>
      <c r="GZ3" s="97"/>
      <c r="HA3" s="97"/>
      <c r="HB3" s="96"/>
      <c r="HD3" s="8"/>
      <c r="HE3" s="93" t="s">
        <v>113</v>
      </c>
      <c r="HF3" s="98" t="s">
        <v>119</v>
      </c>
      <c r="HG3" s="97"/>
      <c r="HH3" s="97"/>
      <c r="HI3" s="96"/>
      <c r="HK3" s="8"/>
      <c r="HL3" s="93" t="s">
        <v>113</v>
      </c>
      <c r="HM3" s="98" t="s">
        <v>118</v>
      </c>
      <c r="HN3" s="97"/>
      <c r="HO3" s="97"/>
      <c r="HP3" s="96"/>
      <c r="HR3" s="8"/>
      <c r="HS3" s="93" t="s">
        <v>113</v>
      </c>
      <c r="HT3" s="98" t="s">
        <v>117</v>
      </c>
      <c r="HU3" s="97"/>
      <c r="HV3" s="97"/>
      <c r="HW3" s="96"/>
      <c r="HY3" s="8"/>
      <c r="HZ3" s="93" t="s">
        <v>113</v>
      </c>
      <c r="IA3" s="98" t="s">
        <v>116</v>
      </c>
      <c r="IB3" s="97"/>
      <c r="IC3" s="97"/>
      <c r="ID3" s="96"/>
      <c r="IF3" s="8"/>
      <c r="IG3" s="93" t="s">
        <v>113</v>
      </c>
      <c r="IH3" s="101" t="s">
        <v>0</v>
      </c>
      <c r="II3" s="100"/>
      <c r="IJ3" s="100"/>
      <c r="IK3" s="99"/>
      <c r="IM3" s="8"/>
      <c r="IN3" s="93" t="s">
        <v>113</v>
      </c>
      <c r="IO3" s="98" t="s">
        <v>115</v>
      </c>
      <c r="IP3" s="97"/>
      <c r="IQ3" s="97"/>
      <c r="IR3" s="96"/>
      <c r="IT3" s="8"/>
      <c r="IU3" s="93" t="s">
        <v>113</v>
      </c>
      <c r="IV3" s="98" t="s">
        <v>114</v>
      </c>
      <c r="IW3" s="97"/>
      <c r="IX3" s="97"/>
      <c r="IY3" s="96"/>
      <c r="JA3" s="8"/>
      <c r="JB3" s="93" t="s">
        <v>113</v>
      </c>
      <c r="JC3" s="98" t="s">
        <v>112</v>
      </c>
      <c r="JD3" s="97"/>
      <c r="JE3" s="97"/>
      <c r="JF3" s="96"/>
    </row>
    <row r="4" spans="1:267" ht="19.5" thickBot="1">
      <c r="A4" s="8"/>
      <c r="B4" s="8"/>
      <c r="C4" s="93"/>
      <c r="D4" s="92"/>
      <c r="E4" s="92"/>
      <c r="F4" s="92"/>
      <c r="G4" s="92"/>
      <c r="I4" s="8"/>
      <c r="J4" s="8"/>
      <c r="K4" s="93"/>
      <c r="L4" s="92"/>
      <c r="M4" s="92"/>
      <c r="N4" s="92"/>
      <c r="O4" s="92"/>
      <c r="Q4" s="8"/>
      <c r="R4" s="8"/>
      <c r="S4" s="93"/>
      <c r="T4" s="92"/>
      <c r="U4" s="92"/>
      <c r="V4" s="92"/>
      <c r="W4" s="92"/>
      <c r="Y4" s="8"/>
      <c r="Z4" s="8"/>
      <c r="AA4" s="93"/>
      <c r="AB4" s="92"/>
      <c r="AC4" s="92"/>
      <c r="AD4" s="92"/>
      <c r="AE4" s="92"/>
      <c r="AG4" s="8"/>
      <c r="AH4" s="93"/>
      <c r="AI4" s="92"/>
      <c r="AJ4" s="92" t="s">
        <v>111</v>
      </c>
      <c r="AK4" s="92"/>
      <c r="AL4" s="92"/>
      <c r="AN4" s="8"/>
      <c r="AO4" s="93"/>
      <c r="AP4" s="92"/>
      <c r="AQ4" s="92"/>
      <c r="AR4" s="92"/>
      <c r="AS4" s="92"/>
      <c r="AU4" s="8"/>
      <c r="AV4" s="93"/>
      <c r="AW4" s="92"/>
      <c r="AX4" s="92"/>
      <c r="AY4" s="92"/>
      <c r="AZ4" s="92"/>
      <c r="BB4" s="8"/>
      <c r="BC4" s="93"/>
      <c r="BD4" s="92"/>
      <c r="BE4" s="92"/>
      <c r="BF4" s="92"/>
      <c r="BG4" s="92"/>
      <c r="BI4" s="8"/>
      <c r="BJ4" s="93"/>
      <c r="BK4" s="92"/>
      <c r="BL4" s="92" t="s">
        <v>110</v>
      </c>
      <c r="BM4" s="92"/>
      <c r="BN4" s="92"/>
      <c r="BP4" s="8"/>
      <c r="BQ4" s="8"/>
      <c r="BR4" s="93"/>
      <c r="BS4" s="92"/>
      <c r="BT4" s="94" t="s">
        <v>109</v>
      </c>
      <c r="BU4" s="92"/>
      <c r="BV4" s="92"/>
      <c r="BX4" s="8"/>
      <c r="BY4" s="8"/>
      <c r="BZ4" s="93"/>
      <c r="CA4" s="92"/>
      <c r="CB4" s="95"/>
      <c r="CC4" s="92"/>
      <c r="CD4" s="92"/>
      <c r="CF4" s="8"/>
      <c r="CG4" s="93"/>
      <c r="CH4" s="92"/>
      <c r="CI4" s="92"/>
      <c r="CJ4" s="92"/>
      <c r="CK4" s="92"/>
      <c r="CM4" s="8"/>
      <c r="CN4" s="93"/>
      <c r="CO4" s="92"/>
      <c r="CP4" s="92"/>
      <c r="CQ4" s="92"/>
      <c r="CR4" s="92"/>
      <c r="CT4" s="8"/>
      <c r="CU4" s="93"/>
      <c r="CV4" s="92"/>
      <c r="CW4" s="92"/>
      <c r="CX4" s="92"/>
      <c r="CY4" s="92"/>
      <c r="DA4" s="8"/>
      <c r="DB4" s="93"/>
      <c r="DC4" s="92"/>
      <c r="DD4" s="92" t="s">
        <v>106</v>
      </c>
      <c r="DE4" s="92"/>
      <c r="DF4" s="92"/>
      <c r="DH4" s="8"/>
      <c r="DI4" s="8"/>
      <c r="DJ4" s="93"/>
      <c r="DK4" s="92"/>
      <c r="DL4" s="92" t="s">
        <v>108</v>
      </c>
      <c r="DM4" s="92"/>
      <c r="DN4" s="92"/>
      <c r="DP4" s="8"/>
      <c r="DQ4" s="93"/>
      <c r="DR4" s="92"/>
      <c r="DS4" s="92"/>
      <c r="DT4" s="92"/>
      <c r="DU4" s="92"/>
      <c r="DW4" s="8"/>
      <c r="DX4" s="93"/>
      <c r="DY4" s="92"/>
      <c r="DZ4" s="92"/>
      <c r="EA4" s="92"/>
      <c r="EB4" s="92"/>
      <c r="ED4" s="8"/>
      <c r="EE4" s="93"/>
      <c r="EF4" s="92"/>
      <c r="EG4" s="92" t="s">
        <v>107</v>
      </c>
      <c r="EH4" s="92"/>
      <c r="EI4" s="92"/>
      <c r="EK4" s="8"/>
      <c r="EL4" s="93"/>
      <c r="EM4" s="92"/>
      <c r="EN4" s="92" t="s">
        <v>106</v>
      </c>
      <c r="EO4" s="92"/>
      <c r="EP4" s="92"/>
      <c r="ER4" s="8"/>
      <c r="ES4" s="93"/>
      <c r="ET4" s="92"/>
      <c r="EU4" s="92"/>
      <c r="EV4" s="92"/>
      <c r="EW4" s="92"/>
      <c r="EY4" s="8"/>
      <c r="EZ4" s="93"/>
      <c r="FA4" s="92"/>
      <c r="FB4" s="92" t="s">
        <v>105</v>
      </c>
      <c r="FC4" s="92"/>
      <c r="FD4" s="92"/>
      <c r="FF4" s="8"/>
      <c r="FG4" s="8"/>
      <c r="FH4" s="93"/>
      <c r="FI4" s="92"/>
      <c r="FJ4" s="92"/>
      <c r="FK4" s="92"/>
      <c r="FL4" s="92"/>
      <c r="FN4" s="8"/>
      <c r="FO4" s="93"/>
      <c r="FP4" s="92"/>
      <c r="FQ4" s="92"/>
      <c r="FR4" s="92"/>
      <c r="FS4" s="92"/>
      <c r="FU4" s="8"/>
      <c r="FV4" s="93"/>
      <c r="FW4" s="92"/>
      <c r="FX4" s="92"/>
      <c r="FY4" s="92"/>
      <c r="FZ4" s="92"/>
      <c r="GB4" s="8"/>
      <c r="GC4" s="93"/>
      <c r="GD4" s="92"/>
      <c r="GE4" s="92"/>
      <c r="GF4" s="92"/>
      <c r="GG4" s="92"/>
      <c r="GI4" s="8"/>
      <c r="GJ4" s="93"/>
      <c r="GK4" s="92"/>
      <c r="GL4" s="92"/>
      <c r="GM4" s="92"/>
      <c r="GN4" s="92"/>
      <c r="GP4" s="8"/>
      <c r="GQ4" s="93"/>
      <c r="GR4" s="92"/>
      <c r="GS4" s="92"/>
      <c r="GT4" s="92"/>
      <c r="GU4" s="92"/>
      <c r="GW4" s="8"/>
      <c r="GX4" s="93"/>
      <c r="GY4" s="92"/>
      <c r="GZ4" s="92"/>
      <c r="HA4" s="92"/>
      <c r="HB4" s="92"/>
      <c r="HD4" s="8"/>
      <c r="HE4" s="93"/>
      <c r="HF4" s="92"/>
      <c r="HG4" s="94" t="s">
        <v>104</v>
      </c>
      <c r="HH4" s="92"/>
      <c r="HI4" s="92"/>
      <c r="HK4" s="8"/>
      <c r="HL4" s="93"/>
      <c r="HM4" s="92"/>
      <c r="HN4" s="92"/>
      <c r="HO4" s="92"/>
      <c r="HP4" s="92"/>
      <c r="HR4" s="8"/>
      <c r="HS4" s="93"/>
      <c r="HT4" s="92"/>
      <c r="HU4" s="92"/>
      <c r="HV4" s="92"/>
      <c r="HW4" s="92"/>
      <c r="HY4" s="8"/>
      <c r="HZ4" s="93"/>
      <c r="IA4" s="92"/>
      <c r="IB4" s="92" t="s">
        <v>103</v>
      </c>
      <c r="IC4" s="92"/>
      <c r="ID4" s="92"/>
      <c r="IF4" s="8"/>
      <c r="IG4" s="93"/>
      <c r="IH4" s="92"/>
      <c r="II4" s="92"/>
      <c r="IJ4" s="92"/>
      <c r="IK4" s="92"/>
      <c r="IM4" s="8"/>
      <c r="IN4" s="93"/>
      <c r="IO4" s="92"/>
      <c r="IP4" s="92" t="s">
        <v>102</v>
      </c>
      <c r="IQ4" s="92"/>
      <c r="IR4" s="92"/>
      <c r="IT4" s="8"/>
      <c r="IU4" s="93"/>
      <c r="IV4" s="92"/>
      <c r="IW4" s="92"/>
      <c r="IX4" s="92"/>
      <c r="IY4" s="92"/>
      <c r="JA4" s="8"/>
      <c r="JB4" s="93"/>
      <c r="JC4" s="92"/>
      <c r="JD4" s="92"/>
      <c r="JE4" s="92"/>
      <c r="JF4" s="92"/>
    </row>
    <row r="5" spans="1:267" ht="46.5" thickTop="1" thickBot="1">
      <c r="A5" s="86" t="s">
        <v>97</v>
      </c>
      <c r="B5" s="88" t="s">
        <v>101</v>
      </c>
      <c r="C5" s="85" t="s">
        <v>96</v>
      </c>
      <c r="D5" s="83" t="s">
        <v>95</v>
      </c>
      <c r="E5" s="84" t="s">
        <v>94</v>
      </c>
      <c r="F5" s="83" t="s">
        <v>93</v>
      </c>
      <c r="G5" s="82" t="s">
        <v>92</v>
      </c>
      <c r="I5" s="86" t="s">
        <v>97</v>
      </c>
      <c r="J5" s="91" t="s">
        <v>101</v>
      </c>
      <c r="K5" s="90" t="s">
        <v>96</v>
      </c>
      <c r="L5" s="83" t="s">
        <v>95</v>
      </c>
      <c r="M5" s="84" t="s">
        <v>94</v>
      </c>
      <c r="N5" s="83" t="s">
        <v>93</v>
      </c>
      <c r="O5" s="82" t="s">
        <v>92</v>
      </c>
      <c r="Q5" s="86" t="s">
        <v>97</v>
      </c>
      <c r="R5" s="91" t="s">
        <v>101</v>
      </c>
      <c r="S5" s="90" t="s">
        <v>96</v>
      </c>
      <c r="T5" s="83" t="s">
        <v>95</v>
      </c>
      <c r="U5" s="84" t="s">
        <v>94</v>
      </c>
      <c r="V5" s="83" t="s">
        <v>93</v>
      </c>
      <c r="W5" s="82" t="s">
        <v>92</v>
      </c>
      <c r="Y5" s="86" t="s">
        <v>97</v>
      </c>
      <c r="Z5" s="91" t="s">
        <v>101</v>
      </c>
      <c r="AA5" s="90" t="s">
        <v>96</v>
      </c>
      <c r="AB5" s="83" t="s">
        <v>95</v>
      </c>
      <c r="AC5" s="84" t="s">
        <v>94</v>
      </c>
      <c r="AD5" s="83" t="s">
        <v>93</v>
      </c>
      <c r="AE5" s="82" t="s">
        <v>92</v>
      </c>
      <c r="AG5" s="86" t="s">
        <v>97</v>
      </c>
      <c r="AH5" s="85" t="s">
        <v>96</v>
      </c>
      <c r="AI5" s="83" t="s">
        <v>95</v>
      </c>
      <c r="AJ5" s="84" t="s">
        <v>94</v>
      </c>
      <c r="AK5" s="83" t="s">
        <v>93</v>
      </c>
      <c r="AL5" s="82" t="s">
        <v>92</v>
      </c>
      <c r="AN5" s="86" t="s">
        <v>97</v>
      </c>
      <c r="AO5" s="85" t="s">
        <v>96</v>
      </c>
      <c r="AP5" s="83" t="s">
        <v>95</v>
      </c>
      <c r="AQ5" s="84" t="s">
        <v>94</v>
      </c>
      <c r="AR5" s="83" t="s">
        <v>93</v>
      </c>
      <c r="AS5" s="82" t="s">
        <v>92</v>
      </c>
      <c r="AU5" s="86" t="s">
        <v>97</v>
      </c>
      <c r="AV5" s="85" t="s">
        <v>96</v>
      </c>
      <c r="AW5" s="83" t="s">
        <v>95</v>
      </c>
      <c r="AX5" s="84" t="s">
        <v>94</v>
      </c>
      <c r="AY5" s="83" t="s">
        <v>93</v>
      </c>
      <c r="AZ5" s="82" t="s">
        <v>92</v>
      </c>
      <c r="BB5" s="86" t="s">
        <v>97</v>
      </c>
      <c r="BC5" s="85" t="s">
        <v>96</v>
      </c>
      <c r="BD5" s="83" t="s">
        <v>95</v>
      </c>
      <c r="BE5" s="84" t="s">
        <v>94</v>
      </c>
      <c r="BF5" s="83" t="s">
        <v>93</v>
      </c>
      <c r="BG5" s="82" t="s">
        <v>92</v>
      </c>
      <c r="BI5" s="86" t="s">
        <v>97</v>
      </c>
      <c r="BJ5" s="85" t="s">
        <v>96</v>
      </c>
      <c r="BK5" s="83" t="s">
        <v>95</v>
      </c>
      <c r="BL5" s="84" t="s">
        <v>94</v>
      </c>
      <c r="BM5" s="83" t="s">
        <v>93</v>
      </c>
      <c r="BN5" s="82" t="s">
        <v>92</v>
      </c>
      <c r="BP5" s="86" t="s">
        <v>97</v>
      </c>
      <c r="BQ5" s="89" t="s">
        <v>99</v>
      </c>
      <c r="BR5" s="85" t="s">
        <v>96</v>
      </c>
      <c r="BS5" s="83" t="s">
        <v>95</v>
      </c>
      <c r="BT5" s="84" t="s">
        <v>94</v>
      </c>
      <c r="BU5" s="83" t="s">
        <v>93</v>
      </c>
      <c r="BV5" s="82" t="s">
        <v>92</v>
      </c>
      <c r="BX5" s="86" t="s">
        <v>97</v>
      </c>
      <c r="BY5" s="89" t="s">
        <v>99</v>
      </c>
      <c r="BZ5" s="85" t="s">
        <v>96</v>
      </c>
      <c r="CA5" s="83" t="s">
        <v>95</v>
      </c>
      <c r="CB5" s="84" t="s">
        <v>94</v>
      </c>
      <c r="CC5" s="83" t="s">
        <v>93</v>
      </c>
      <c r="CD5" s="82" t="s">
        <v>92</v>
      </c>
      <c r="CF5" s="86" t="s">
        <v>97</v>
      </c>
      <c r="CG5" s="85" t="s">
        <v>96</v>
      </c>
      <c r="CH5" s="83" t="s">
        <v>95</v>
      </c>
      <c r="CI5" s="84" t="s">
        <v>94</v>
      </c>
      <c r="CJ5" s="83" t="s">
        <v>93</v>
      </c>
      <c r="CK5" s="82" t="s">
        <v>92</v>
      </c>
      <c r="CM5" s="86" t="s">
        <v>97</v>
      </c>
      <c r="CN5" s="85" t="s">
        <v>96</v>
      </c>
      <c r="CO5" s="83" t="s">
        <v>95</v>
      </c>
      <c r="CP5" s="84" t="s">
        <v>94</v>
      </c>
      <c r="CQ5" s="83" t="s">
        <v>93</v>
      </c>
      <c r="CR5" s="82" t="s">
        <v>92</v>
      </c>
      <c r="CT5" s="86" t="s">
        <v>97</v>
      </c>
      <c r="CU5" s="85" t="s">
        <v>96</v>
      </c>
      <c r="CV5" s="83" t="s">
        <v>95</v>
      </c>
      <c r="CW5" s="84" t="s">
        <v>94</v>
      </c>
      <c r="CX5" s="83" t="s">
        <v>93</v>
      </c>
      <c r="CY5" s="82" t="s">
        <v>92</v>
      </c>
      <c r="DA5" s="86" t="s">
        <v>97</v>
      </c>
      <c r="DB5" s="85" t="s">
        <v>96</v>
      </c>
      <c r="DC5" s="83" t="s">
        <v>95</v>
      </c>
      <c r="DD5" s="84" t="s">
        <v>94</v>
      </c>
      <c r="DE5" s="83" t="s">
        <v>93</v>
      </c>
      <c r="DF5" s="82" t="s">
        <v>92</v>
      </c>
      <c r="DH5" s="86" t="s">
        <v>97</v>
      </c>
      <c r="DI5" s="88" t="s">
        <v>100</v>
      </c>
      <c r="DJ5" s="85" t="s">
        <v>96</v>
      </c>
      <c r="DK5" s="83" t="s">
        <v>95</v>
      </c>
      <c r="DL5" s="84" t="s">
        <v>94</v>
      </c>
      <c r="DM5" s="83" t="s">
        <v>93</v>
      </c>
      <c r="DN5" s="82" t="s">
        <v>92</v>
      </c>
      <c r="DP5" s="86" t="s">
        <v>97</v>
      </c>
      <c r="DQ5" s="85" t="s">
        <v>96</v>
      </c>
      <c r="DR5" s="83" t="s">
        <v>95</v>
      </c>
      <c r="DS5" s="84" t="s">
        <v>94</v>
      </c>
      <c r="DT5" s="83" t="s">
        <v>93</v>
      </c>
      <c r="DU5" s="82" t="s">
        <v>92</v>
      </c>
      <c r="DW5" s="86" t="s">
        <v>97</v>
      </c>
      <c r="DX5" s="85" t="s">
        <v>96</v>
      </c>
      <c r="DY5" s="83" t="s">
        <v>95</v>
      </c>
      <c r="DZ5" s="84" t="s">
        <v>94</v>
      </c>
      <c r="EA5" s="83" t="s">
        <v>93</v>
      </c>
      <c r="EB5" s="82" t="s">
        <v>92</v>
      </c>
      <c r="ED5" s="86" t="s">
        <v>97</v>
      </c>
      <c r="EE5" s="85" t="s">
        <v>98</v>
      </c>
      <c r="EF5" s="83" t="s">
        <v>95</v>
      </c>
      <c r="EG5" s="84" t="s">
        <v>94</v>
      </c>
      <c r="EH5" s="83" t="s">
        <v>93</v>
      </c>
      <c r="EI5" s="82" t="s">
        <v>92</v>
      </c>
      <c r="EK5" s="86" t="s">
        <v>97</v>
      </c>
      <c r="EL5" s="85" t="s">
        <v>98</v>
      </c>
      <c r="EM5" s="83" t="s">
        <v>95</v>
      </c>
      <c r="EN5" s="84" t="s">
        <v>94</v>
      </c>
      <c r="EO5" s="83" t="s">
        <v>93</v>
      </c>
      <c r="EP5" s="82" t="s">
        <v>92</v>
      </c>
      <c r="ER5" s="86" t="s">
        <v>97</v>
      </c>
      <c r="ES5" s="85" t="s">
        <v>98</v>
      </c>
      <c r="ET5" s="83" t="s">
        <v>95</v>
      </c>
      <c r="EU5" s="84" t="s">
        <v>94</v>
      </c>
      <c r="EV5" s="83" t="s">
        <v>93</v>
      </c>
      <c r="EW5" s="82" t="s">
        <v>92</v>
      </c>
      <c r="EY5" s="86" t="s">
        <v>97</v>
      </c>
      <c r="EZ5" s="85" t="s">
        <v>98</v>
      </c>
      <c r="FA5" s="83" t="s">
        <v>95</v>
      </c>
      <c r="FB5" s="84" t="s">
        <v>94</v>
      </c>
      <c r="FC5" s="83" t="s">
        <v>93</v>
      </c>
      <c r="FD5" s="82" t="s">
        <v>92</v>
      </c>
      <c r="FF5" s="86" t="s">
        <v>97</v>
      </c>
      <c r="FG5" s="87" t="s">
        <v>99</v>
      </c>
      <c r="FH5" s="85" t="s">
        <v>98</v>
      </c>
      <c r="FI5" s="83" t="s">
        <v>95</v>
      </c>
      <c r="FJ5" s="84" t="s">
        <v>94</v>
      </c>
      <c r="FK5" s="83" t="s">
        <v>93</v>
      </c>
      <c r="FL5" s="82" t="s">
        <v>92</v>
      </c>
      <c r="FN5" s="86" t="s">
        <v>97</v>
      </c>
      <c r="FO5" s="85" t="s">
        <v>96</v>
      </c>
      <c r="FP5" s="83" t="s">
        <v>95</v>
      </c>
      <c r="FQ5" s="84" t="s">
        <v>94</v>
      </c>
      <c r="FR5" s="83" t="s">
        <v>93</v>
      </c>
      <c r="FS5" s="82" t="s">
        <v>92</v>
      </c>
      <c r="FU5" s="86" t="s">
        <v>97</v>
      </c>
      <c r="FV5" s="85" t="s">
        <v>96</v>
      </c>
      <c r="FW5" s="83" t="s">
        <v>95</v>
      </c>
      <c r="FX5" s="84" t="s">
        <v>94</v>
      </c>
      <c r="FY5" s="83" t="s">
        <v>93</v>
      </c>
      <c r="FZ5" s="82" t="s">
        <v>92</v>
      </c>
      <c r="GB5" s="86" t="s">
        <v>97</v>
      </c>
      <c r="GC5" s="85" t="s">
        <v>96</v>
      </c>
      <c r="GD5" s="83" t="s">
        <v>95</v>
      </c>
      <c r="GE5" s="84" t="s">
        <v>94</v>
      </c>
      <c r="GF5" s="83" t="s">
        <v>93</v>
      </c>
      <c r="GG5" s="82" t="s">
        <v>92</v>
      </c>
      <c r="GI5" s="86" t="s">
        <v>97</v>
      </c>
      <c r="GJ5" s="85" t="s">
        <v>96</v>
      </c>
      <c r="GK5" s="83" t="s">
        <v>95</v>
      </c>
      <c r="GL5" s="84" t="s">
        <v>94</v>
      </c>
      <c r="GM5" s="83" t="s">
        <v>93</v>
      </c>
      <c r="GN5" s="82" t="s">
        <v>92</v>
      </c>
      <c r="GP5" s="86" t="s">
        <v>97</v>
      </c>
      <c r="GQ5" s="85" t="s">
        <v>96</v>
      </c>
      <c r="GR5" s="83" t="s">
        <v>95</v>
      </c>
      <c r="GS5" s="84" t="s">
        <v>94</v>
      </c>
      <c r="GT5" s="83" t="s">
        <v>93</v>
      </c>
      <c r="GU5" s="82" t="s">
        <v>92</v>
      </c>
      <c r="GW5" s="86" t="s">
        <v>97</v>
      </c>
      <c r="GX5" s="85" t="s">
        <v>96</v>
      </c>
      <c r="GY5" s="83" t="s">
        <v>95</v>
      </c>
      <c r="GZ5" s="84" t="s">
        <v>94</v>
      </c>
      <c r="HA5" s="83" t="s">
        <v>93</v>
      </c>
      <c r="HB5" s="82" t="s">
        <v>92</v>
      </c>
      <c r="HD5" s="86" t="s">
        <v>97</v>
      </c>
      <c r="HE5" s="85" t="s">
        <v>96</v>
      </c>
      <c r="HF5" s="83" t="s">
        <v>95</v>
      </c>
      <c r="HG5" s="84" t="s">
        <v>94</v>
      </c>
      <c r="HH5" s="83" t="s">
        <v>93</v>
      </c>
      <c r="HI5" s="82" t="s">
        <v>92</v>
      </c>
      <c r="HK5" s="86" t="s">
        <v>97</v>
      </c>
      <c r="HL5" s="85" t="s">
        <v>96</v>
      </c>
      <c r="HM5" s="83" t="s">
        <v>95</v>
      </c>
      <c r="HN5" s="84" t="s">
        <v>94</v>
      </c>
      <c r="HO5" s="83" t="s">
        <v>93</v>
      </c>
      <c r="HP5" s="82" t="s">
        <v>92</v>
      </c>
      <c r="HR5" s="86" t="s">
        <v>97</v>
      </c>
      <c r="HS5" s="85" t="s">
        <v>96</v>
      </c>
      <c r="HT5" s="83" t="s">
        <v>95</v>
      </c>
      <c r="HU5" s="84" t="s">
        <v>94</v>
      </c>
      <c r="HV5" s="83" t="s">
        <v>93</v>
      </c>
      <c r="HW5" s="82" t="s">
        <v>92</v>
      </c>
      <c r="HY5" s="86" t="s">
        <v>97</v>
      </c>
      <c r="HZ5" s="85" t="s">
        <v>96</v>
      </c>
      <c r="IA5" s="83" t="s">
        <v>95</v>
      </c>
      <c r="IB5" s="84" t="s">
        <v>94</v>
      </c>
      <c r="IC5" s="83" t="s">
        <v>93</v>
      </c>
      <c r="ID5" s="82" t="s">
        <v>92</v>
      </c>
      <c r="IF5" s="86" t="s">
        <v>97</v>
      </c>
      <c r="IG5" s="85" t="s">
        <v>96</v>
      </c>
      <c r="IH5" s="83" t="s">
        <v>95</v>
      </c>
      <c r="II5" s="84" t="s">
        <v>94</v>
      </c>
      <c r="IJ5" s="83" t="s">
        <v>93</v>
      </c>
      <c r="IK5" s="82" t="s">
        <v>92</v>
      </c>
      <c r="IM5" s="86" t="s">
        <v>97</v>
      </c>
      <c r="IN5" s="85" t="s">
        <v>96</v>
      </c>
      <c r="IO5" s="83" t="s">
        <v>95</v>
      </c>
      <c r="IP5" s="84" t="s">
        <v>94</v>
      </c>
      <c r="IQ5" s="83" t="s">
        <v>93</v>
      </c>
      <c r="IR5" s="82" t="s">
        <v>92</v>
      </c>
      <c r="IT5" s="86" t="s">
        <v>97</v>
      </c>
      <c r="IU5" s="85" t="s">
        <v>96</v>
      </c>
      <c r="IV5" s="83" t="s">
        <v>95</v>
      </c>
      <c r="IW5" s="84" t="s">
        <v>94</v>
      </c>
      <c r="IX5" s="83" t="s">
        <v>93</v>
      </c>
      <c r="IY5" s="82" t="s">
        <v>92</v>
      </c>
      <c r="JA5" s="86" t="s">
        <v>97</v>
      </c>
      <c r="JB5" s="85" t="s">
        <v>96</v>
      </c>
      <c r="JC5" s="83" t="s">
        <v>95</v>
      </c>
      <c r="JD5" s="84" t="s">
        <v>94</v>
      </c>
      <c r="JE5" s="83" t="s">
        <v>93</v>
      </c>
      <c r="JF5" s="82" t="s">
        <v>92</v>
      </c>
    </row>
    <row r="6" spans="1:267" ht="15.75" thickTop="1">
      <c r="A6" s="13"/>
      <c r="B6" s="13"/>
      <c r="C6" s="8"/>
      <c r="D6" s="81"/>
      <c r="E6" s="13"/>
      <c r="F6" s="80"/>
      <c r="G6" s="25">
        <f>D6-F6</f>
        <v>0</v>
      </c>
      <c r="I6" s="13"/>
      <c r="J6" s="13"/>
      <c r="K6" s="8"/>
      <c r="L6" s="81"/>
      <c r="M6" s="13"/>
      <c r="N6" s="80"/>
      <c r="O6" s="25">
        <f>L6-N6</f>
        <v>0</v>
      </c>
      <c r="Q6" s="13"/>
      <c r="R6" s="13"/>
      <c r="S6" s="8"/>
      <c r="T6" s="81"/>
      <c r="U6" s="13"/>
      <c r="V6" s="80"/>
      <c r="W6" s="25">
        <f>T6-V6</f>
        <v>0</v>
      </c>
      <c r="Y6" s="13"/>
      <c r="Z6" s="13"/>
      <c r="AA6" s="8"/>
      <c r="AB6" s="81"/>
      <c r="AC6" s="13"/>
      <c r="AD6" s="80"/>
      <c r="AE6" s="25">
        <f>AB6-AD6</f>
        <v>0</v>
      </c>
      <c r="AG6" s="13"/>
      <c r="AH6" s="8"/>
      <c r="AI6" s="81"/>
      <c r="AJ6" s="13"/>
      <c r="AK6" s="80"/>
      <c r="AL6" s="25">
        <f>AI6-AK6</f>
        <v>0</v>
      </c>
      <c r="AN6" s="13"/>
      <c r="AO6" s="8"/>
      <c r="AP6" s="81"/>
      <c r="AQ6" s="13"/>
      <c r="AR6" s="80"/>
      <c r="AS6" s="25">
        <f>AP6-AR6</f>
        <v>0</v>
      </c>
      <c r="AU6" s="13"/>
      <c r="AV6" s="8"/>
      <c r="AW6" s="81"/>
      <c r="AX6" s="13"/>
      <c r="AY6" s="80"/>
      <c r="AZ6" s="25">
        <f>AW6-AY6</f>
        <v>0</v>
      </c>
      <c r="BB6" s="13"/>
      <c r="BC6" s="8"/>
      <c r="BD6" s="81"/>
      <c r="BE6" s="13"/>
      <c r="BF6" s="80"/>
      <c r="BG6" s="25">
        <f>BD6-BF6</f>
        <v>0</v>
      </c>
      <c r="BI6" s="13"/>
      <c r="BJ6" s="8"/>
      <c r="BK6" s="81"/>
      <c r="BL6" s="13"/>
      <c r="BM6" s="80"/>
      <c r="BN6" s="25">
        <f>BK6-BM6</f>
        <v>0</v>
      </c>
      <c r="BP6" s="13"/>
      <c r="BQ6" s="13"/>
      <c r="BR6" s="8"/>
      <c r="BS6" s="81"/>
      <c r="BT6" s="13"/>
      <c r="BU6" s="80"/>
      <c r="BV6" s="25">
        <f>BS6-BU6</f>
        <v>0</v>
      </c>
      <c r="BX6" s="13"/>
      <c r="BY6" s="13"/>
      <c r="BZ6" s="8"/>
      <c r="CA6" s="81"/>
      <c r="CB6" s="13"/>
      <c r="CC6" s="80"/>
      <c r="CD6" s="25">
        <f>CA6-CC6</f>
        <v>0</v>
      </c>
      <c r="CF6" s="13"/>
      <c r="CG6" s="8"/>
      <c r="CH6" s="81"/>
      <c r="CI6" s="13"/>
      <c r="CJ6" s="80"/>
      <c r="CK6" s="25">
        <f>CH6-CJ6</f>
        <v>0</v>
      </c>
      <c r="CM6" s="13"/>
      <c r="CN6" s="8"/>
      <c r="CO6" s="81"/>
      <c r="CP6" s="13"/>
      <c r="CQ6" s="80"/>
      <c r="CR6" s="25">
        <f>CO6-CQ6</f>
        <v>0</v>
      </c>
      <c r="CT6" s="13"/>
      <c r="CU6" s="8"/>
      <c r="CV6" s="81"/>
      <c r="CW6" s="13"/>
      <c r="CX6" s="80"/>
      <c r="CY6" s="25">
        <f>CV6-CX6</f>
        <v>0</v>
      </c>
      <c r="DA6" s="13"/>
      <c r="DB6" s="8"/>
      <c r="DC6" s="81"/>
      <c r="DD6" s="13"/>
      <c r="DE6" s="80"/>
      <c r="DF6" s="25">
        <f>DC6-DE6</f>
        <v>0</v>
      </c>
      <c r="DH6" s="13"/>
      <c r="DI6" s="13"/>
      <c r="DJ6" s="8"/>
      <c r="DK6" s="81"/>
      <c r="DL6" s="13"/>
      <c r="DM6" s="80"/>
      <c r="DN6" s="25">
        <f>DK6-DM6</f>
        <v>0</v>
      </c>
      <c r="DP6" s="13"/>
      <c r="DQ6" s="8"/>
      <c r="DR6" s="81"/>
      <c r="DS6" s="13"/>
      <c r="DT6" s="80"/>
      <c r="DU6" s="25">
        <f>DR6-DT6</f>
        <v>0</v>
      </c>
      <c r="DW6" s="13"/>
      <c r="DX6" s="8"/>
      <c r="DY6" s="81"/>
      <c r="DZ6" s="13"/>
      <c r="EA6" s="80"/>
      <c r="EB6" s="25">
        <f>DY6-EA6</f>
        <v>0</v>
      </c>
      <c r="ED6" s="13"/>
      <c r="EE6" s="8"/>
      <c r="EF6" s="81"/>
      <c r="EG6" s="13"/>
      <c r="EH6" s="80"/>
      <c r="EI6" s="25">
        <f>EF6-EH6</f>
        <v>0</v>
      </c>
      <c r="EK6" s="13"/>
      <c r="EL6" s="8"/>
      <c r="EM6" s="81"/>
      <c r="EN6" s="13"/>
      <c r="EO6" s="80"/>
      <c r="EP6" s="25">
        <f>EM6-EO6</f>
        <v>0</v>
      </c>
      <c r="ER6" s="13"/>
      <c r="ES6" s="8"/>
      <c r="ET6" s="81"/>
      <c r="EU6" s="13"/>
      <c r="EV6" s="80"/>
      <c r="EW6" s="25">
        <f>ET6-EV6</f>
        <v>0</v>
      </c>
      <c r="EY6" s="13"/>
      <c r="EZ6" s="8"/>
      <c r="FA6" s="81"/>
      <c r="FB6" s="13"/>
      <c r="FC6" s="80"/>
      <c r="FD6" s="25">
        <f>FA6-FC6</f>
        <v>0</v>
      </c>
      <c r="FF6" s="13"/>
      <c r="FG6" s="13"/>
      <c r="FH6" s="8"/>
      <c r="FI6" s="81"/>
      <c r="FJ6" s="13"/>
      <c r="FK6" s="80"/>
      <c r="FL6" s="25">
        <f>FI6-FK6</f>
        <v>0</v>
      </c>
      <c r="FN6" s="13"/>
      <c r="FO6" s="8"/>
      <c r="FP6" s="27"/>
      <c r="FQ6" s="13"/>
      <c r="FR6" s="80"/>
      <c r="FS6" s="25">
        <f>FP6-FR6</f>
        <v>0</v>
      </c>
      <c r="FU6" s="13"/>
      <c r="FV6" s="8"/>
      <c r="FW6" s="27"/>
      <c r="FX6" s="13"/>
      <c r="FY6" s="80"/>
      <c r="FZ6" s="25">
        <f>FW6-FY6</f>
        <v>0</v>
      </c>
      <c r="GB6" s="13"/>
      <c r="GC6" s="8"/>
      <c r="GD6" s="27"/>
      <c r="GE6" s="13"/>
      <c r="GF6" s="80"/>
      <c r="GG6" s="25">
        <f>GD6-GF6</f>
        <v>0</v>
      </c>
      <c r="GI6" s="13"/>
      <c r="GJ6" s="8"/>
      <c r="GK6" s="27"/>
      <c r="GL6" s="13"/>
      <c r="GM6" s="80"/>
      <c r="GN6" s="25">
        <f>GK6-GM6</f>
        <v>0</v>
      </c>
      <c r="GP6" s="13"/>
      <c r="GQ6" s="8"/>
      <c r="GR6" s="27"/>
      <c r="GS6" s="13"/>
      <c r="GT6" s="80"/>
      <c r="GU6" s="25">
        <f>GR6-GT6</f>
        <v>0</v>
      </c>
      <c r="GW6" s="13"/>
      <c r="GX6" s="8"/>
      <c r="GY6" s="27"/>
      <c r="GZ6" s="13"/>
      <c r="HA6" s="80"/>
      <c r="HB6" s="25">
        <f>GY6-HA6</f>
        <v>0</v>
      </c>
      <c r="HD6" s="13"/>
      <c r="HE6" s="8"/>
      <c r="HF6" s="27"/>
      <c r="HG6" s="13"/>
      <c r="HH6" s="80"/>
      <c r="HI6" s="25">
        <f>HF6-HH6</f>
        <v>0</v>
      </c>
      <c r="HK6" s="13"/>
      <c r="HL6" s="8"/>
      <c r="HM6" s="27"/>
      <c r="HN6" s="13"/>
      <c r="HO6" s="80"/>
      <c r="HP6" s="25">
        <f>HM6-HO6</f>
        <v>0</v>
      </c>
      <c r="HR6" s="13"/>
      <c r="HS6" s="8"/>
      <c r="HT6" s="27"/>
      <c r="HU6" s="13"/>
      <c r="HV6" s="80"/>
      <c r="HW6" s="25">
        <f>HT6-HV6</f>
        <v>0</v>
      </c>
      <c r="HY6" s="13"/>
      <c r="HZ6" s="8"/>
      <c r="IA6" s="27"/>
      <c r="IB6" s="13"/>
      <c r="IC6" s="80"/>
      <c r="ID6" s="25">
        <f>IA6-IC6</f>
        <v>0</v>
      </c>
      <c r="IF6" s="13"/>
      <c r="IG6" s="8"/>
      <c r="IH6" s="27"/>
      <c r="II6" s="13"/>
      <c r="IJ6" s="80"/>
      <c r="IK6" s="25">
        <f>IH6-IJ6</f>
        <v>0</v>
      </c>
      <c r="IM6" s="13"/>
      <c r="IN6" s="8"/>
      <c r="IO6" s="27"/>
      <c r="IP6" s="13"/>
      <c r="IQ6" s="80"/>
      <c r="IR6" s="25">
        <f>IO6-IQ6</f>
        <v>0</v>
      </c>
      <c r="IT6" s="13"/>
      <c r="IU6" s="8"/>
      <c r="IV6" s="27"/>
      <c r="IW6" s="13"/>
      <c r="IX6" s="80"/>
      <c r="IY6" s="25">
        <f>IV6-IX6</f>
        <v>0</v>
      </c>
      <c r="JA6" s="13"/>
      <c r="JB6" s="8"/>
      <c r="JC6" s="27"/>
      <c r="JD6" s="13"/>
      <c r="JE6" s="80"/>
      <c r="JF6" s="25">
        <f>JC6-JE6</f>
        <v>0</v>
      </c>
    </row>
    <row r="7" spans="1:267">
      <c r="A7" s="13">
        <v>40604</v>
      </c>
      <c r="B7" s="43">
        <v>40613</v>
      </c>
      <c r="C7" s="8" t="s">
        <v>91</v>
      </c>
      <c r="D7" s="27">
        <v>40139.699999999997</v>
      </c>
      <c r="E7" s="13">
        <v>40605</v>
      </c>
      <c r="F7" s="6">
        <v>40139.699999999997</v>
      </c>
      <c r="G7" s="25">
        <f>G6+D7-F7</f>
        <v>0</v>
      </c>
      <c r="I7" s="13">
        <v>40586</v>
      </c>
      <c r="J7" s="13"/>
      <c r="K7" s="8" t="s">
        <v>90</v>
      </c>
      <c r="L7" s="27">
        <v>7388.84</v>
      </c>
      <c r="M7" s="57"/>
      <c r="N7" s="6"/>
      <c r="O7" s="25">
        <f>O6+L7-N7</f>
        <v>7388.84</v>
      </c>
      <c r="Q7" s="13"/>
      <c r="R7" s="13"/>
      <c r="S7" s="8"/>
      <c r="T7" s="27"/>
      <c r="U7" s="76"/>
      <c r="V7" s="6"/>
      <c r="W7" s="25">
        <f>W6+T7-V7</f>
        <v>0</v>
      </c>
      <c r="Y7" s="13">
        <v>40618</v>
      </c>
      <c r="Z7" s="13"/>
      <c r="AA7" s="8" t="s">
        <v>89</v>
      </c>
      <c r="AB7" s="27">
        <v>8995</v>
      </c>
      <c r="AC7" s="13">
        <v>40585</v>
      </c>
      <c r="AD7" s="6">
        <v>8995</v>
      </c>
      <c r="AE7" s="25">
        <f>AE6+AB7-AD7</f>
        <v>0</v>
      </c>
      <c r="AG7" s="13"/>
      <c r="AH7" s="8"/>
      <c r="AI7" s="7"/>
      <c r="AJ7" s="13"/>
      <c r="AK7" s="6"/>
      <c r="AL7" s="25">
        <f>AL6+AI7-AK7</f>
        <v>0</v>
      </c>
      <c r="AN7" s="36"/>
      <c r="AO7" s="62"/>
      <c r="AP7" s="31"/>
      <c r="AQ7" s="10"/>
      <c r="AR7" s="11"/>
      <c r="AS7" s="25">
        <f>AS6+AP7-AR7</f>
        <v>0</v>
      </c>
      <c r="AU7" s="36">
        <v>40620</v>
      </c>
      <c r="AV7" s="62" t="s">
        <v>88</v>
      </c>
      <c r="AW7" s="31">
        <v>1400</v>
      </c>
      <c r="AX7" s="36"/>
      <c r="AY7" s="11"/>
      <c r="AZ7" s="25">
        <f>AZ6+AW7-AY7</f>
        <v>1400</v>
      </c>
      <c r="BB7" s="13"/>
      <c r="BC7" s="8"/>
      <c r="BD7" s="27"/>
      <c r="BE7" s="14"/>
      <c r="BF7" s="6"/>
      <c r="BG7" s="25">
        <f>BG6+BD7-BF7</f>
        <v>0</v>
      </c>
      <c r="BI7" s="13">
        <v>40606</v>
      </c>
      <c r="BJ7" s="8" t="s">
        <v>87</v>
      </c>
      <c r="BK7" s="27">
        <v>6150.04</v>
      </c>
      <c r="BL7" s="13"/>
      <c r="BM7" s="6"/>
      <c r="BN7" s="25">
        <f>BN6+BK7-BM7</f>
        <v>6150.04</v>
      </c>
      <c r="BP7" s="13">
        <v>40604</v>
      </c>
      <c r="BQ7" s="43">
        <v>40609</v>
      </c>
      <c r="BR7" s="12" t="s">
        <v>86</v>
      </c>
      <c r="BS7" s="50">
        <v>70777.3</v>
      </c>
      <c r="BT7" s="13">
        <v>40605</v>
      </c>
      <c r="BU7" s="50">
        <v>70777.3</v>
      </c>
      <c r="BV7" s="25">
        <f>BV6+BS7-BU7</f>
        <v>0</v>
      </c>
      <c r="BX7" s="13">
        <v>40616</v>
      </c>
      <c r="BY7" s="43"/>
      <c r="BZ7" s="8" t="s">
        <v>85</v>
      </c>
      <c r="CA7" s="33">
        <v>11252.24</v>
      </c>
      <c r="CB7" s="36">
        <v>40616</v>
      </c>
      <c r="CC7" s="34">
        <v>11252.24</v>
      </c>
      <c r="CD7" s="25">
        <f>CD6+CA7-CC7</f>
        <v>0</v>
      </c>
      <c r="CF7" s="13"/>
      <c r="CG7" s="8"/>
      <c r="CH7" s="33"/>
      <c r="CI7" s="74"/>
      <c r="CJ7" s="34"/>
      <c r="CK7" s="25">
        <f>CK6+CH7-CJ7</f>
        <v>0</v>
      </c>
      <c r="CM7" s="13">
        <v>40610</v>
      </c>
      <c r="CN7" s="8">
        <v>1.32E-2</v>
      </c>
      <c r="CO7" s="33">
        <v>2280</v>
      </c>
      <c r="CP7" s="73"/>
      <c r="CQ7" s="34"/>
      <c r="CR7" s="25">
        <f>CR6+CO7-CQ7</f>
        <v>2280</v>
      </c>
      <c r="CT7" s="13">
        <v>40604</v>
      </c>
      <c r="CU7" s="8" t="s">
        <v>84</v>
      </c>
      <c r="CV7" s="33">
        <v>1444.46</v>
      </c>
      <c r="CW7" s="72">
        <v>40605</v>
      </c>
      <c r="CX7" s="34">
        <v>1444.46</v>
      </c>
      <c r="CY7" s="25">
        <f>CY6+CV7-CX7</f>
        <v>0</v>
      </c>
      <c r="DA7" s="13"/>
      <c r="DB7" s="8"/>
      <c r="DC7" s="33"/>
      <c r="DD7" s="36"/>
      <c r="DE7" s="34"/>
      <c r="DF7" s="25">
        <f>DF6+DC7-DE7</f>
        <v>0</v>
      </c>
      <c r="DH7" s="13">
        <v>40413</v>
      </c>
      <c r="DI7" s="32">
        <v>40433</v>
      </c>
      <c r="DJ7" s="8" t="s">
        <v>83</v>
      </c>
      <c r="DK7" s="33">
        <v>77031.87</v>
      </c>
      <c r="DL7" s="36">
        <v>40422</v>
      </c>
      <c r="DM7" s="47">
        <v>77031.87</v>
      </c>
      <c r="DN7" s="25">
        <f>DN6+DK7-DM7</f>
        <v>0</v>
      </c>
      <c r="DP7" s="13"/>
      <c r="DQ7" s="8"/>
      <c r="DR7" s="33"/>
      <c r="DS7" s="36"/>
      <c r="DT7" s="34"/>
      <c r="DU7" s="25">
        <f>DU6+DR7-DT7</f>
        <v>0</v>
      </c>
      <c r="DW7" s="13"/>
      <c r="DX7" s="8"/>
      <c r="DY7" s="27"/>
      <c r="DZ7" s="71"/>
      <c r="EA7" s="6"/>
      <c r="EB7" s="25">
        <f>EB6+DY7-EA7</f>
        <v>0</v>
      </c>
      <c r="ED7" s="13">
        <v>40595</v>
      </c>
      <c r="EE7" s="8" t="s">
        <v>82</v>
      </c>
      <c r="EF7" s="27">
        <v>32495.98</v>
      </c>
      <c r="EG7" s="36">
        <v>40611</v>
      </c>
      <c r="EH7" s="6">
        <v>32495.98</v>
      </c>
      <c r="EI7" s="25">
        <f>EI6+EF7-EH7</f>
        <v>0</v>
      </c>
      <c r="EK7" s="13"/>
      <c r="EL7" s="8"/>
      <c r="EM7" s="27"/>
      <c r="EN7" s="36"/>
      <c r="EO7" s="6"/>
      <c r="EP7" s="25">
        <f>EP6+EM7-EO7</f>
        <v>0</v>
      </c>
      <c r="ER7" s="13"/>
      <c r="ES7" s="8"/>
      <c r="ET7" s="27"/>
      <c r="EU7" s="36"/>
      <c r="EV7" s="6"/>
      <c r="EW7" s="25">
        <f>EW6+ET7-EV7</f>
        <v>0</v>
      </c>
      <c r="EY7" s="13"/>
      <c r="EZ7" s="8"/>
      <c r="FA7" s="27"/>
      <c r="FB7" s="79"/>
      <c r="FC7" s="6"/>
      <c r="FD7" s="25">
        <f>FD6+FA7-FC7</f>
        <v>0</v>
      </c>
      <c r="FF7" s="13"/>
      <c r="FG7" s="43"/>
      <c r="FH7" s="8"/>
      <c r="FI7" s="27"/>
      <c r="FJ7" s="74"/>
      <c r="FK7" s="6"/>
      <c r="FL7" s="25">
        <f>FL6+FI7-FK7</f>
        <v>0</v>
      </c>
      <c r="FN7" s="13">
        <v>40597</v>
      </c>
      <c r="FO7" s="8" t="s">
        <v>81</v>
      </c>
      <c r="FP7" s="6">
        <v>21052.92</v>
      </c>
      <c r="FQ7" s="56"/>
      <c r="FR7" s="6"/>
      <c r="FS7" s="25">
        <f>FS6+FP7-FR7</f>
        <v>21052.92</v>
      </c>
      <c r="FU7" s="13"/>
      <c r="FV7" s="8"/>
      <c r="FW7" s="27"/>
      <c r="FX7" s="14"/>
      <c r="FY7" s="6"/>
      <c r="FZ7" s="25">
        <f>FZ6+FW7-FY7</f>
        <v>0</v>
      </c>
      <c r="GB7" s="13"/>
      <c r="GC7" s="8"/>
      <c r="GD7" s="27"/>
      <c r="GE7" s="14"/>
      <c r="GF7" s="6"/>
      <c r="GG7" s="25">
        <f>GG6+GD7-GF7</f>
        <v>0</v>
      </c>
      <c r="GI7" s="36">
        <v>40621</v>
      </c>
      <c r="GJ7" s="62" t="s">
        <v>80</v>
      </c>
      <c r="GK7" s="31">
        <v>16128</v>
      </c>
      <c r="GL7" s="36"/>
      <c r="GM7" s="11"/>
      <c r="GN7" s="25">
        <f>GN6+GK7-GM7</f>
        <v>16128</v>
      </c>
      <c r="GP7" s="13">
        <v>40604</v>
      </c>
      <c r="GQ7" s="8" t="s">
        <v>79</v>
      </c>
      <c r="GR7" s="27">
        <v>12190.17</v>
      </c>
      <c r="GS7" s="14">
        <v>40605</v>
      </c>
      <c r="GT7" s="6">
        <v>12190.17</v>
      </c>
      <c r="GU7" s="25">
        <f>GU6+GR7-GT7</f>
        <v>0</v>
      </c>
      <c r="GW7" s="13">
        <v>40618</v>
      </c>
      <c r="GX7" s="8" t="s">
        <v>78</v>
      </c>
      <c r="GY7" s="27">
        <v>1785.38</v>
      </c>
      <c r="GZ7" s="13">
        <v>40588</v>
      </c>
      <c r="HA7" s="6">
        <v>1785.38</v>
      </c>
      <c r="HB7" s="25">
        <f>HB6+GY7-HA7</f>
        <v>0</v>
      </c>
      <c r="HD7" s="13"/>
      <c r="HE7" s="8"/>
      <c r="HF7" s="27"/>
      <c r="HG7" s="56"/>
      <c r="HH7" s="6"/>
      <c r="HI7" s="25">
        <f>HI6+HF7-HH7</f>
        <v>0</v>
      </c>
      <c r="HK7" s="13"/>
      <c r="HL7" s="8"/>
      <c r="HM7" s="27"/>
      <c r="HN7" s="14"/>
      <c r="HO7" s="6"/>
      <c r="HP7" s="25">
        <f>HP6+HM7-HO7</f>
        <v>0</v>
      </c>
      <c r="HR7" s="57">
        <v>40591</v>
      </c>
      <c r="HS7" s="8" t="s">
        <v>77</v>
      </c>
      <c r="HT7" s="11">
        <v>6099</v>
      </c>
      <c r="HU7" s="13">
        <v>40609</v>
      </c>
      <c r="HV7" s="6">
        <v>6099</v>
      </c>
      <c r="HW7" s="25">
        <f>HW6+HT7-HV7</f>
        <v>0</v>
      </c>
      <c r="HY7" s="13"/>
      <c r="HZ7" s="8"/>
      <c r="IA7" s="27"/>
      <c r="IB7" s="13"/>
      <c r="IC7" s="6"/>
      <c r="ID7" s="25">
        <f>ID6+IA7-IC7</f>
        <v>0</v>
      </c>
      <c r="IF7" s="57">
        <v>40597</v>
      </c>
      <c r="IG7" s="8" t="s">
        <v>76</v>
      </c>
      <c r="IH7" s="11">
        <v>34701.15</v>
      </c>
      <c r="II7" s="78"/>
      <c r="IJ7" s="6"/>
      <c r="IK7" s="25">
        <f>IK6+IH7-IJ7</f>
        <v>34701.15</v>
      </c>
      <c r="IM7" s="13"/>
      <c r="IN7" s="8"/>
      <c r="IO7" s="27"/>
      <c r="IP7" s="13"/>
      <c r="IQ7" s="6"/>
      <c r="IR7" s="25">
        <f>IR6+IO7-IQ7</f>
        <v>0</v>
      </c>
      <c r="IT7" s="13"/>
      <c r="IU7" s="8"/>
      <c r="IV7" s="27"/>
      <c r="IW7" s="13"/>
      <c r="IX7" s="6"/>
      <c r="IY7" s="25">
        <f>IY6+IV7-IX7</f>
        <v>0</v>
      </c>
      <c r="JA7" s="13">
        <v>40585</v>
      </c>
      <c r="JB7" s="8" t="s">
        <v>75</v>
      </c>
      <c r="JC7" s="27">
        <v>2205</v>
      </c>
      <c r="JD7" s="13"/>
      <c r="JE7" s="6"/>
      <c r="JF7" s="25">
        <f>JF6+JC7-JE7</f>
        <v>2205</v>
      </c>
    </row>
    <row r="8" spans="1:267">
      <c r="A8" s="13">
        <v>40618</v>
      </c>
      <c r="B8" s="43"/>
      <c r="C8" s="8" t="s">
        <v>74</v>
      </c>
      <c r="D8" s="27">
        <v>7503.74</v>
      </c>
      <c r="E8" s="13">
        <v>40618</v>
      </c>
      <c r="F8" s="77">
        <v>7503.74</v>
      </c>
      <c r="G8" s="25">
        <f>G7+D8-F8</f>
        <v>0</v>
      </c>
      <c r="I8" s="13">
        <v>40604</v>
      </c>
      <c r="J8" s="13"/>
      <c r="K8" s="8" t="s">
        <v>73</v>
      </c>
      <c r="L8" s="31">
        <v>22401.78</v>
      </c>
      <c r="M8" s="13">
        <v>40605</v>
      </c>
      <c r="N8" s="7">
        <v>22401.78</v>
      </c>
      <c r="O8" s="25">
        <f>O7+L8-N8</f>
        <v>7388.84</v>
      </c>
      <c r="Q8" s="13"/>
      <c r="R8" s="13"/>
      <c r="S8" s="8"/>
      <c r="T8" s="31"/>
      <c r="U8" s="76"/>
      <c r="V8" s="7"/>
      <c r="W8" s="25">
        <f>W7+T8-V8</f>
        <v>0</v>
      </c>
      <c r="Y8" s="13"/>
      <c r="Z8" s="13"/>
      <c r="AA8" s="8"/>
      <c r="AB8" s="27"/>
      <c r="AC8" s="13"/>
      <c r="AD8" s="7"/>
      <c r="AE8" s="25">
        <f>AE7+AB8-AD8</f>
        <v>0</v>
      </c>
      <c r="AG8" s="13"/>
      <c r="AH8" s="8"/>
      <c r="AI8" s="27"/>
      <c r="AJ8" s="13"/>
      <c r="AK8" s="7"/>
      <c r="AL8" s="25">
        <f>AL7+AI8-AK8</f>
        <v>0</v>
      </c>
      <c r="AN8" s="36"/>
      <c r="AO8" s="62"/>
      <c r="AP8" s="31"/>
      <c r="AQ8" s="75"/>
      <c r="AR8" s="11"/>
      <c r="AS8" s="25">
        <f>AS7+AP8-AR8</f>
        <v>0</v>
      </c>
      <c r="AU8" s="36"/>
      <c r="AV8" s="62"/>
      <c r="AW8" s="31"/>
      <c r="AX8" s="74"/>
      <c r="AY8" s="11"/>
      <c r="AZ8" s="25">
        <f>AZ7+AW8-AY8</f>
        <v>1400</v>
      </c>
      <c r="BB8" s="13"/>
      <c r="BC8" s="8"/>
      <c r="BD8" s="27"/>
      <c r="BE8" s="14"/>
      <c r="BF8" s="7"/>
      <c r="BG8" s="25">
        <f>BG7+BD8-BF8</f>
        <v>0</v>
      </c>
      <c r="BI8" s="13"/>
      <c r="BJ8" s="8"/>
      <c r="BK8" s="7"/>
      <c r="BL8" s="13"/>
      <c r="BM8" s="7"/>
      <c r="BN8" s="25">
        <f>BN7+BK8-BM8</f>
        <v>6150.04</v>
      </c>
      <c r="BP8" s="13">
        <v>40605</v>
      </c>
      <c r="BQ8" s="43">
        <v>40613</v>
      </c>
      <c r="BR8" s="8" t="s">
        <v>72</v>
      </c>
      <c r="BS8" s="33">
        <v>70223.64</v>
      </c>
      <c r="BT8" s="13">
        <v>40605</v>
      </c>
      <c r="BU8" s="34">
        <v>70223.64</v>
      </c>
      <c r="BV8" s="25">
        <f>BV7+BS8-BU8</f>
        <v>0</v>
      </c>
      <c r="BX8" s="13"/>
      <c r="BY8" s="43"/>
      <c r="BZ8" s="8"/>
      <c r="CA8" s="33"/>
      <c r="CB8" s="56"/>
      <c r="CC8" s="34"/>
      <c r="CD8" s="25">
        <f>CD7+CA8-CC8</f>
        <v>0</v>
      </c>
      <c r="CF8" s="13"/>
      <c r="CG8" s="8"/>
      <c r="CH8" s="33"/>
      <c r="CI8" s="13"/>
      <c r="CJ8" s="34"/>
      <c r="CK8" s="25">
        <f>CK7+CH8-CJ8</f>
        <v>0</v>
      </c>
      <c r="CM8" s="13"/>
      <c r="CN8" s="8"/>
      <c r="CO8" s="33"/>
      <c r="CP8" s="73"/>
      <c r="CQ8" s="34"/>
      <c r="CR8" s="25">
        <f>CR7+CO8-CQ8</f>
        <v>2280</v>
      </c>
      <c r="CT8" s="13">
        <v>40604</v>
      </c>
      <c r="CU8" s="8" t="s">
        <v>71</v>
      </c>
      <c r="CV8" s="33">
        <v>1127</v>
      </c>
      <c r="CW8" s="72">
        <v>40605</v>
      </c>
      <c r="CX8" s="34">
        <v>1127</v>
      </c>
      <c r="CY8" s="25">
        <f>CY7+CV8-CX8</f>
        <v>0</v>
      </c>
      <c r="DA8" s="13"/>
      <c r="DB8" s="8"/>
      <c r="DC8" s="33"/>
      <c r="DD8" s="13"/>
      <c r="DE8" s="34"/>
      <c r="DF8" s="25">
        <f>DF7+DC8-DE8</f>
        <v>0</v>
      </c>
      <c r="DJ8" s="12" t="s">
        <v>34</v>
      </c>
      <c r="DK8" s="50">
        <v>77031.87</v>
      </c>
      <c r="DN8" s="25">
        <f>DN7+DK8-DM8</f>
        <v>77031.87</v>
      </c>
      <c r="DP8" s="13"/>
      <c r="DQ8" s="8"/>
      <c r="DR8" s="33"/>
      <c r="DS8" s="13"/>
      <c r="DT8" s="34"/>
      <c r="DU8" s="25">
        <f>DU7+DR8-DT8</f>
        <v>0</v>
      </c>
      <c r="DW8" s="13">
        <v>40607</v>
      </c>
      <c r="DX8" s="8" t="s">
        <v>70</v>
      </c>
      <c r="DY8" s="7">
        <v>1708.76</v>
      </c>
      <c r="DZ8" s="71">
        <v>40606</v>
      </c>
      <c r="EA8" s="7">
        <v>1708.76</v>
      </c>
      <c r="EB8" s="25">
        <f>EB7+DY8-EA8</f>
        <v>0</v>
      </c>
      <c r="ED8" s="13">
        <v>40595</v>
      </c>
      <c r="EE8" s="8" t="s">
        <v>69</v>
      </c>
      <c r="EF8" s="27">
        <v>25639.64</v>
      </c>
      <c r="EG8" s="13">
        <v>40611</v>
      </c>
      <c r="EH8" s="6">
        <v>25639.64</v>
      </c>
      <c r="EI8" s="25">
        <f>EI7+EF8-EH8</f>
        <v>0</v>
      </c>
      <c r="EK8" s="13">
        <v>40600</v>
      </c>
      <c r="EL8" s="8" t="s">
        <v>68</v>
      </c>
      <c r="EM8" s="27">
        <v>13300</v>
      </c>
      <c r="EN8" s="13"/>
      <c r="EO8" s="6"/>
      <c r="EP8" s="25">
        <f>EP7+EM8-EO8</f>
        <v>13300</v>
      </c>
      <c r="ER8" s="13"/>
      <c r="ES8" s="8"/>
      <c r="ET8" s="27"/>
      <c r="EU8" s="13"/>
      <c r="EV8" s="6"/>
      <c r="EW8" s="25">
        <f>EW7+ET8-EV8</f>
        <v>0</v>
      </c>
      <c r="EY8" s="13"/>
      <c r="EZ8" s="8"/>
      <c r="FA8" s="27"/>
      <c r="FB8" s="70"/>
      <c r="FC8" s="58"/>
      <c r="FD8" s="25">
        <f>FD7+FA8-FC8</f>
        <v>0</v>
      </c>
      <c r="FF8" s="13"/>
      <c r="FG8" s="43"/>
      <c r="FH8" s="8"/>
      <c r="FI8" s="27"/>
      <c r="FJ8" s="13"/>
      <c r="FK8" s="6"/>
      <c r="FL8" s="25">
        <f>FL7+FI8-FK8</f>
        <v>0</v>
      </c>
      <c r="FN8" s="13">
        <v>40607</v>
      </c>
      <c r="FO8" s="8" t="s">
        <v>67</v>
      </c>
      <c r="FP8" s="27">
        <v>11528</v>
      </c>
      <c r="FQ8" s="32"/>
      <c r="FR8" s="6"/>
      <c r="FS8" s="25">
        <f>FS7+FP8-FR8</f>
        <v>32580.92</v>
      </c>
      <c r="FU8" s="13"/>
      <c r="FV8" s="8"/>
      <c r="FW8" s="27"/>
      <c r="FX8" s="32"/>
      <c r="FY8" s="6"/>
      <c r="FZ8" s="25">
        <f>FZ7+FW8-FY8</f>
        <v>0</v>
      </c>
      <c r="GB8" s="13"/>
      <c r="GC8" s="8"/>
      <c r="GD8" s="27"/>
      <c r="GE8" s="32"/>
      <c r="GF8" s="6"/>
      <c r="GG8" s="25">
        <f>GG7+GD8-GF8</f>
        <v>0</v>
      </c>
      <c r="GI8" s="36"/>
      <c r="GJ8" s="62"/>
      <c r="GK8" s="31"/>
      <c r="GL8" s="69"/>
      <c r="GM8" s="11"/>
      <c r="GN8" s="25">
        <f>GN7+GK8-GM8</f>
        <v>16128</v>
      </c>
      <c r="GP8" s="13">
        <v>40609</v>
      </c>
      <c r="GQ8" s="8" t="s">
        <v>66</v>
      </c>
      <c r="GR8" s="27">
        <v>16212.32</v>
      </c>
      <c r="GS8" s="63">
        <v>40609</v>
      </c>
      <c r="GT8" s="6">
        <v>16212.32</v>
      </c>
      <c r="GU8" s="25">
        <f>GU7+GR8-GT8</f>
        <v>0</v>
      </c>
      <c r="GW8" s="13">
        <v>40621</v>
      </c>
      <c r="GX8" s="8" t="s">
        <v>65</v>
      </c>
      <c r="GY8" s="27">
        <v>4354.5</v>
      </c>
      <c r="GZ8" s="32">
        <v>40609</v>
      </c>
      <c r="HA8" s="6">
        <v>4354.5</v>
      </c>
      <c r="HB8" s="25">
        <f>HB7+GY8-HA8</f>
        <v>0</v>
      </c>
      <c r="HD8" s="13"/>
      <c r="HE8" s="8"/>
      <c r="HF8" s="27"/>
      <c r="HG8" s="56"/>
      <c r="HH8" s="6"/>
      <c r="HI8" s="25">
        <f>HI7+HF8-HH8</f>
        <v>0</v>
      </c>
      <c r="HK8" s="13"/>
      <c r="HL8" s="8"/>
      <c r="HM8" s="27"/>
      <c r="HN8" s="68"/>
      <c r="HO8" s="6"/>
      <c r="HP8" s="25">
        <f>HP7+HM8-HO8</f>
        <v>0</v>
      </c>
      <c r="HR8" s="13">
        <v>40598</v>
      </c>
      <c r="HS8" s="8" t="s">
        <v>64</v>
      </c>
      <c r="HT8" s="27">
        <v>5399.7</v>
      </c>
      <c r="HU8" s="13">
        <v>40614</v>
      </c>
      <c r="HV8" s="6">
        <v>5399.7</v>
      </c>
      <c r="HW8" s="25">
        <f>HW7+HT8-HV8</f>
        <v>0</v>
      </c>
      <c r="HY8" s="13"/>
      <c r="HZ8" s="8"/>
      <c r="IA8" s="27"/>
      <c r="IB8" s="14"/>
      <c r="IC8" s="6"/>
      <c r="ID8" s="25">
        <f>ID7+IA8-IC8</f>
        <v>0</v>
      </c>
      <c r="IF8" s="13">
        <v>40604</v>
      </c>
      <c r="IG8" s="8" t="s">
        <v>63</v>
      </c>
      <c r="IH8" s="27">
        <v>61042.18</v>
      </c>
      <c r="II8" s="32">
        <v>40605</v>
      </c>
      <c r="IJ8" s="6">
        <v>61042.18</v>
      </c>
      <c r="IK8" s="25">
        <f>IK7+IH8-IJ8</f>
        <v>34701.15</v>
      </c>
      <c r="IM8" s="13"/>
      <c r="IN8" s="8"/>
      <c r="IO8" s="27"/>
      <c r="IP8" s="32"/>
      <c r="IQ8" s="6"/>
      <c r="IR8" s="25">
        <f>IR7+IO8-IQ8</f>
        <v>0</v>
      </c>
      <c r="IT8" s="13"/>
      <c r="IU8" s="8"/>
      <c r="IV8" s="27"/>
      <c r="IW8" s="32"/>
      <c r="IX8" s="6"/>
      <c r="IY8" s="25">
        <f>IY7+IV8-IX8</f>
        <v>0</v>
      </c>
      <c r="JA8" s="13">
        <v>40585</v>
      </c>
      <c r="JB8" s="8" t="s">
        <v>62</v>
      </c>
      <c r="JC8" s="27">
        <v>2226</v>
      </c>
      <c r="JD8" s="32"/>
      <c r="JE8" s="6"/>
      <c r="JF8" s="25">
        <f>JF7+JC8-JE8</f>
        <v>4431</v>
      </c>
    </row>
    <row r="9" spans="1:267" ht="15" customHeight="1">
      <c r="A9" s="13"/>
      <c r="B9" s="43"/>
      <c r="C9" s="8"/>
      <c r="D9" s="27"/>
      <c r="E9" s="13"/>
      <c r="F9" s="6"/>
      <c r="G9" s="25">
        <f>G8+D9-F9</f>
        <v>0</v>
      </c>
      <c r="I9" s="13"/>
      <c r="J9" s="13"/>
      <c r="K9" s="8"/>
      <c r="L9" s="27"/>
      <c r="M9" s="14"/>
      <c r="N9" s="6"/>
      <c r="O9" s="25">
        <f>O8+L9-N9</f>
        <v>7388.84</v>
      </c>
      <c r="Q9" s="13"/>
      <c r="R9" s="13"/>
      <c r="S9" s="8"/>
      <c r="T9" s="27"/>
      <c r="U9" s="14"/>
      <c r="V9" s="6"/>
      <c r="W9" s="25">
        <f>W8+T9-V9</f>
        <v>0</v>
      </c>
      <c r="Y9" s="13"/>
      <c r="Z9" s="13"/>
      <c r="AA9" s="8"/>
      <c r="AB9" s="27"/>
      <c r="AC9" s="14"/>
      <c r="AD9" s="6"/>
      <c r="AE9" s="25">
        <f>AE8+AB9-AD9</f>
        <v>0</v>
      </c>
      <c r="AG9" s="13"/>
      <c r="AH9" s="8"/>
      <c r="AI9" s="27"/>
      <c r="AJ9" s="13"/>
      <c r="AK9" s="6"/>
      <c r="AL9" s="25">
        <f>AL8+AI9-AK9</f>
        <v>0</v>
      </c>
      <c r="AN9" s="36"/>
      <c r="AO9" s="62"/>
      <c r="AP9" s="66"/>
      <c r="AQ9" s="67"/>
      <c r="AR9" s="11"/>
      <c r="AS9" s="25">
        <f>AS8+AP9-AR9</f>
        <v>0</v>
      </c>
      <c r="AU9" s="36"/>
      <c r="AV9" s="62"/>
      <c r="AW9" s="66"/>
      <c r="AX9" s="65"/>
      <c r="AY9" s="11"/>
      <c r="AZ9" s="25">
        <f>AZ8+AW9-AY9</f>
        <v>1400</v>
      </c>
      <c r="BB9" s="13"/>
      <c r="BC9" s="8"/>
      <c r="BD9" s="27"/>
      <c r="BE9" s="56"/>
      <c r="BF9" s="6"/>
      <c r="BG9" s="25">
        <f>BG8+BD9-BF9</f>
        <v>0</v>
      </c>
      <c r="BI9" s="13"/>
      <c r="BJ9" s="8"/>
      <c r="BK9" s="27"/>
      <c r="BL9" s="56"/>
      <c r="BM9" s="6"/>
      <c r="BN9" s="25">
        <f>BN8+BK9-BM9</f>
        <v>6150.04</v>
      </c>
      <c r="BP9" s="13">
        <v>40611</v>
      </c>
      <c r="BQ9" s="43"/>
      <c r="BR9" s="12" t="s">
        <v>61</v>
      </c>
      <c r="BS9" s="50">
        <v>62091.6</v>
      </c>
      <c r="BT9" s="13"/>
      <c r="BU9" s="50"/>
      <c r="BV9" s="25">
        <f>BV8+BS9-BU9</f>
        <v>62091.6</v>
      </c>
      <c r="BX9" s="13"/>
      <c r="BY9" s="43"/>
      <c r="BZ9" s="12"/>
      <c r="CA9" s="50"/>
      <c r="CB9" s="13"/>
      <c r="CC9" s="50"/>
      <c r="CD9" s="25">
        <f>CD8+CA9-CC9</f>
        <v>0</v>
      </c>
      <c r="CF9" s="13"/>
      <c r="CG9" s="12"/>
      <c r="CH9" s="50"/>
      <c r="CI9" s="13"/>
      <c r="CJ9" s="50"/>
      <c r="CK9" s="25">
        <f>CK8+CH9-CJ9</f>
        <v>0</v>
      </c>
      <c r="CM9" s="13"/>
      <c r="CN9" s="12"/>
      <c r="CO9" s="50"/>
      <c r="CP9" s="13"/>
      <c r="CQ9" s="50"/>
      <c r="CR9" s="25">
        <f>CR8+CO9-CQ9</f>
        <v>2280</v>
      </c>
      <c r="CT9" s="13">
        <v>40605</v>
      </c>
      <c r="CU9" s="12" t="s">
        <v>60</v>
      </c>
      <c r="CV9" s="50">
        <v>353.4</v>
      </c>
      <c r="CW9" s="64">
        <v>40606</v>
      </c>
      <c r="CX9" s="50">
        <v>353.4</v>
      </c>
      <c r="CY9" s="25">
        <f>CY8+CV9-CX9</f>
        <v>0</v>
      </c>
      <c r="DA9" s="13"/>
      <c r="DB9" s="12"/>
      <c r="DC9" s="50"/>
      <c r="DD9" s="13"/>
      <c r="DE9" s="50"/>
      <c r="DF9" s="25">
        <f>DF8+DC9-DE9</f>
        <v>0</v>
      </c>
      <c r="DL9" s="42">
        <v>40533</v>
      </c>
      <c r="DM9" s="41">
        <v>30000</v>
      </c>
      <c r="DN9" s="25">
        <f>DN8+DK9-DM9</f>
        <v>47031.869999999995</v>
      </c>
      <c r="DP9" s="13"/>
      <c r="DQ9" s="12"/>
      <c r="DR9" s="50"/>
      <c r="DS9" s="13"/>
      <c r="DT9" s="50"/>
      <c r="DU9" s="25">
        <f>DU8+DR9-DT9</f>
        <v>0</v>
      </c>
      <c r="DW9" s="13"/>
      <c r="DX9" s="8"/>
      <c r="DY9" s="29"/>
      <c r="DZ9" s="26"/>
      <c r="EA9" s="6"/>
      <c r="EB9" s="28">
        <f>EB8+DY9-EA9</f>
        <v>0</v>
      </c>
      <c r="ED9" s="13">
        <v>40595</v>
      </c>
      <c r="EE9" s="8" t="s">
        <v>59</v>
      </c>
      <c r="EF9" s="27">
        <v>13629</v>
      </c>
      <c r="EG9" s="13">
        <v>40611</v>
      </c>
      <c r="EH9" s="6">
        <v>13629</v>
      </c>
      <c r="EI9" s="25">
        <f>EI8+EF9-EH9</f>
        <v>0</v>
      </c>
      <c r="EK9" s="13"/>
      <c r="EL9" s="8"/>
      <c r="EM9" s="27"/>
      <c r="EN9" s="13"/>
      <c r="EO9" s="6"/>
      <c r="EP9" s="25">
        <f>EP8+EM9-EO9</f>
        <v>13300</v>
      </c>
      <c r="ER9" s="13"/>
      <c r="ES9" s="8"/>
      <c r="ET9" s="27"/>
      <c r="EU9" s="13"/>
      <c r="EV9" s="6"/>
      <c r="EW9" s="25">
        <f>EW8+ET9-EV9</f>
        <v>0</v>
      </c>
      <c r="EY9" s="13"/>
      <c r="EZ9" s="8"/>
      <c r="FA9" s="27"/>
      <c r="FB9" s="13"/>
      <c r="FC9" s="6"/>
      <c r="FD9" s="25">
        <f>FD8+FA9-FC9</f>
        <v>0</v>
      </c>
      <c r="FF9" s="13"/>
      <c r="FG9" s="43"/>
      <c r="FH9" s="8"/>
      <c r="FI9" s="27"/>
      <c r="FJ9" s="13"/>
      <c r="FK9" s="6"/>
      <c r="FL9" s="25">
        <f>FL8+FI9-FK9</f>
        <v>0</v>
      </c>
      <c r="FN9" s="13"/>
      <c r="FO9" s="8"/>
      <c r="FP9" s="6"/>
      <c r="FQ9" s="13"/>
      <c r="FR9" s="6"/>
      <c r="FS9" s="25">
        <f>FS8+FP9-FR9</f>
        <v>32580.92</v>
      </c>
      <c r="FU9" s="13"/>
      <c r="FV9" s="8"/>
      <c r="FW9" s="6"/>
      <c r="FX9" s="13"/>
      <c r="FY9" s="6"/>
      <c r="FZ9" s="25">
        <f>FZ8+FW9-FY9</f>
        <v>0</v>
      </c>
      <c r="GB9" s="13"/>
      <c r="GC9" s="8"/>
      <c r="GD9" s="6"/>
      <c r="GE9" s="13"/>
      <c r="GF9" s="6"/>
      <c r="GG9" s="25">
        <f>GG8+GD9-GF9</f>
        <v>0</v>
      </c>
      <c r="GI9" s="63"/>
      <c r="GJ9" s="62"/>
      <c r="GK9" s="11"/>
      <c r="GL9" s="36"/>
      <c r="GM9" s="11"/>
      <c r="GN9" s="25">
        <f>GN8+GK9-GM9</f>
        <v>16128</v>
      </c>
      <c r="GP9" s="13">
        <v>40614</v>
      </c>
      <c r="GQ9" s="12" t="s">
        <v>58</v>
      </c>
      <c r="GR9" s="50">
        <v>14397.44</v>
      </c>
      <c r="GS9" s="14">
        <v>40616</v>
      </c>
      <c r="GT9" s="6">
        <v>14397.44</v>
      </c>
      <c r="GU9" s="25">
        <f>GU8+GR9-GT9</f>
        <v>0</v>
      </c>
      <c r="GW9" s="13">
        <v>40621</v>
      </c>
      <c r="GX9" s="8" t="s">
        <v>57</v>
      </c>
      <c r="GY9" s="6">
        <v>2052.2399999999998</v>
      </c>
      <c r="GZ9" s="13"/>
      <c r="HA9" s="6"/>
      <c r="HB9" s="25">
        <f>HB8+GY9-HA9</f>
        <v>2052.2399999999998</v>
      </c>
      <c r="HD9" s="13"/>
      <c r="HE9" s="8"/>
      <c r="HF9" s="6"/>
      <c r="HG9" s="56"/>
      <c r="HH9" s="6"/>
      <c r="HI9" s="25">
        <f>HI8+HF9-HH9</f>
        <v>0</v>
      </c>
      <c r="HK9" s="13"/>
      <c r="HL9" s="8"/>
      <c r="HM9" s="6"/>
      <c r="HN9" s="13"/>
      <c r="HO9" s="6"/>
      <c r="HP9" s="25">
        <f>HP8+HM9-HO9</f>
        <v>0</v>
      </c>
      <c r="HR9" s="13">
        <v>40604</v>
      </c>
      <c r="HS9" s="8" t="s">
        <v>56</v>
      </c>
      <c r="HT9" s="27">
        <v>2670</v>
      </c>
      <c r="HU9" s="13">
        <v>40609</v>
      </c>
      <c r="HV9" s="6">
        <v>2670</v>
      </c>
      <c r="HW9" s="25">
        <f>HW8+HT9-HV9</f>
        <v>0</v>
      </c>
      <c r="HY9" s="13"/>
      <c r="HZ9" s="8"/>
      <c r="IA9" s="6"/>
      <c r="IB9" s="13"/>
      <c r="IC9" s="6"/>
      <c r="ID9" s="25">
        <f>ID8+IA9-IC9</f>
        <v>0</v>
      </c>
      <c r="IF9" s="13">
        <v>40611</v>
      </c>
      <c r="IG9" s="8" t="s">
        <v>55</v>
      </c>
      <c r="IH9" s="6">
        <v>10063.049999999999</v>
      </c>
      <c r="II9" s="13"/>
      <c r="IJ9" s="6"/>
      <c r="IK9" s="25">
        <f>IK8+IH9-IJ9</f>
        <v>44764.2</v>
      </c>
      <c r="IM9" s="13"/>
      <c r="IN9" s="8"/>
      <c r="IO9" s="6"/>
      <c r="IP9" s="13"/>
      <c r="IQ9" s="6"/>
      <c r="IR9" s="25">
        <f>IR8+IO9-IQ9</f>
        <v>0</v>
      </c>
      <c r="IT9" s="13"/>
      <c r="IU9" s="8"/>
      <c r="IV9" s="6"/>
      <c r="IW9" s="13"/>
      <c r="IX9" s="6"/>
      <c r="IY9" s="25">
        <f>IY8+IV9-IX9</f>
        <v>0</v>
      </c>
      <c r="JA9" s="13"/>
      <c r="JB9" s="8"/>
      <c r="JC9" s="6"/>
      <c r="JD9" s="13"/>
      <c r="JE9" s="6"/>
      <c r="JF9" s="25">
        <f>JF8+JC9-JE9</f>
        <v>4431</v>
      </c>
    </row>
    <row r="10" spans="1:267">
      <c r="A10" s="13"/>
      <c r="B10" s="43"/>
      <c r="C10" s="12"/>
      <c r="D10" s="11"/>
      <c r="E10" s="13"/>
      <c r="F10" s="6"/>
      <c r="G10" s="25">
        <f>G9+D10-F10</f>
        <v>0</v>
      </c>
      <c r="I10" s="13"/>
      <c r="J10" s="13"/>
      <c r="K10" s="8"/>
      <c r="L10" s="31"/>
      <c r="M10" s="13"/>
      <c r="N10" s="6"/>
      <c r="O10" s="25">
        <f>O9+L10-N10</f>
        <v>7388.84</v>
      </c>
      <c r="Q10" s="13"/>
      <c r="R10" s="13"/>
      <c r="S10" s="8"/>
      <c r="T10" s="31"/>
      <c r="U10" s="13"/>
      <c r="V10" s="6"/>
      <c r="W10" s="25">
        <f>W9+T10-V10</f>
        <v>0</v>
      </c>
      <c r="Y10" s="13"/>
      <c r="Z10" s="13"/>
      <c r="AA10" s="8"/>
      <c r="AB10" s="27"/>
      <c r="AC10" s="13"/>
      <c r="AD10" s="6"/>
      <c r="AE10" s="25">
        <f>AE9+AB10-AD10</f>
        <v>0</v>
      </c>
      <c r="AG10" s="13"/>
      <c r="AH10" s="8"/>
      <c r="AI10" s="27"/>
      <c r="AJ10" s="13"/>
      <c r="AK10" s="6"/>
      <c r="AL10" s="25">
        <f>AL9+AI10-AK10</f>
        <v>0</v>
      </c>
      <c r="AN10" s="13"/>
      <c r="AO10" s="8"/>
      <c r="AP10" s="27"/>
      <c r="AQ10" s="13"/>
      <c r="AR10" s="6"/>
      <c r="AS10" s="25">
        <f>AS9+AP10-AR10</f>
        <v>0</v>
      </c>
      <c r="AU10" s="13"/>
      <c r="AV10" s="8"/>
      <c r="AW10" s="27"/>
      <c r="AX10" s="13"/>
      <c r="AY10" s="6"/>
      <c r="AZ10" s="25">
        <f>AZ9+AW10-AY10</f>
        <v>1400</v>
      </c>
      <c r="BB10" s="13"/>
      <c r="BC10" s="8"/>
      <c r="BD10" s="27"/>
      <c r="BE10" s="13"/>
      <c r="BF10" s="6"/>
      <c r="BG10" s="25">
        <f>BG9+BD10-BF10</f>
        <v>0</v>
      </c>
      <c r="BI10" s="13"/>
      <c r="BJ10" s="12"/>
      <c r="BK10" s="11"/>
      <c r="BL10" s="13"/>
      <c r="BM10" s="6"/>
      <c r="BN10" s="25">
        <f>BN9+BK10-BM10</f>
        <v>6150.04</v>
      </c>
      <c r="BP10" s="13">
        <v>40611</v>
      </c>
      <c r="BQ10" s="43"/>
      <c r="BR10" s="8" t="s">
        <v>54</v>
      </c>
      <c r="BS10" s="33">
        <v>52064.55</v>
      </c>
      <c r="BT10" s="13"/>
      <c r="BU10" s="34"/>
      <c r="BV10" s="25">
        <f>BV9+BS10-BU10</f>
        <v>114156.15</v>
      </c>
      <c r="BX10" s="13"/>
      <c r="BY10" s="43"/>
      <c r="BZ10" s="8"/>
      <c r="CA10" s="33"/>
      <c r="CB10" s="13"/>
      <c r="CC10" s="34"/>
      <c r="CD10" s="25">
        <f>CD9+CA10-CC10</f>
        <v>0</v>
      </c>
      <c r="CF10" s="13"/>
      <c r="CG10" s="8"/>
      <c r="CH10" s="33"/>
      <c r="CI10" s="13"/>
      <c r="CJ10" s="34"/>
      <c r="CK10" s="25">
        <f>CK9+CH10-CJ10</f>
        <v>0</v>
      </c>
      <c r="CM10" s="13"/>
      <c r="CN10" s="8"/>
      <c r="CO10" s="33"/>
      <c r="CP10" s="13"/>
      <c r="CQ10" s="34"/>
      <c r="CR10" s="25">
        <f>CR9+CO10-CQ10</f>
        <v>2280</v>
      </c>
      <c r="CT10" s="13">
        <v>40611</v>
      </c>
      <c r="CU10" s="8" t="s">
        <v>53</v>
      </c>
      <c r="CV10" s="33">
        <v>1687</v>
      </c>
      <c r="CW10" s="13">
        <v>40616</v>
      </c>
      <c r="CX10" s="34">
        <v>1687</v>
      </c>
      <c r="CY10" s="25">
        <f>CY9+CV10-CX10</f>
        <v>0</v>
      </c>
      <c r="DA10" s="13"/>
      <c r="DB10" s="8"/>
      <c r="DC10" s="33"/>
      <c r="DD10" s="13"/>
      <c r="DE10" s="34"/>
      <c r="DF10" s="25">
        <f>DF9+DC10-DE10</f>
        <v>0</v>
      </c>
      <c r="DL10" s="42">
        <v>40604</v>
      </c>
      <c r="DM10" s="54">
        <v>7000</v>
      </c>
      <c r="DN10" s="25">
        <f>DN9+DK10-DM10</f>
        <v>40031.869999999995</v>
      </c>
      <c r="DP10" s="13"/>
      <c r="DQ10" s="8"/>
      <c r="DR10" s="33"/>
      <c r="DS10" s="13"/>
      <c r="DT10" s="34"/>
      <c r="DU10" s="25">
        <f>DU9+DR10-DT10</f>
        <v>0</v>
      </c>
      <c r="DW10" s="13"/>
      <c r="DX10" s="12"/>
      <c r="DY10" s="60"/>
      <c r="DZ10" s="61"/>
      <c r="EA10" s="6"/>
      <c r="EB10" s="28">
        <f>EB9+DY10-EA10</f>
        <v>0</v>
      </c>
      <c r="ED10" s="13">
        <v>40605</v>
      </c>
      <c r="EE10" s="8" t="s">
        <v>52</v>
      </c>
      <c r="EF10" s="27">
        <v>48621.34</v>
      </c>
      <c r="EG10" s="32"/>
      <c r="EH10" s="6"/>
      <c r="EI10" s="25">
        <f>EI9+EF10-EH10</f>
        <v>48621.34</v>
      </c>
      <c r="EK10" s="13"/>
      <c r="EL10" s="12"/>
      <c r="EM10" s="11"/>
      <c r="EN10" s="13"/>
      <c r="EO10" s="6"/>
      <c r="EP10" s="25">
        <f>EP9+EM10-EO10</f>
        <v>13300</v>
      </c>
      <c r="ER10" s="13"/>
      <c r="ES10" s="12"/>
      <c r="ET10" s="11"/>
      <c r="EU10" s="13"/>
      <c r="EV10" s="6"/>
      <c r="EW10" s="25">
        <f>EW9+ET10-EV10</f>
        <v>0</v>
      </c>
      <c r="EY10" s="13"/>
      <c r="EZ10" s="12"/>
      <c r="FA10" s="11"/>
      <c r="FB10" s="13"/>
      <c r="FC10" s="6"/>
      <c r="FD10" s="25">
        <f>FD9+FA10-FC10</f>
        <v>0</v>
      </c>
      <c r="FF10" s="13"/>
      <c r="FG10" s="43"/>
      <c r="FH10" s="12"/>
      <c r="FI10" s="60"/>
      <c r="FJ10" s="26"/>
      <c r="FK10" s="6"/>
      <c r="FL10" s="28">
        <f>FL9+FI10-FK10</f>
        <v>0</v>
      </c>
      <c r="FN10" s="57"/>
      <c r="FO10" s="8"/>
      <c r="FP10" s="11"/>
      <c r="FQ10" s="13"/>
      <c r="FR10" s="6"/>
      <c r="FS10" s="25">
        <f>FS9+FP10-FR10</f>
        <v>32580.92</v>
      </c>
      <c r="FU10" s="57"/>
      <c r="FV10" s="8"/>
      <c r="FW10" s="11"/>
      <c r="FX10" s="13"/>
      <c r="FY10" s="6"/>
      <c r="FZ10" s="25">
        <f>FZ9+FW10-FY10</f>
        <v>0</v>
      </c>
      <c r="GB10" s="57"/>
      <c r="GC10" s="8"/>
      <c r="GD10" s="11"/>
      <c r="GE10" s="13"/>
      <c r="GF10" s="6"/>
      <c r="GG10" s="25">
        <f>GG9+GD10-GF10</f>
        <v>0</v>
      </c>
      <c r="GI10" s="57"/>
      <c r="GJ10" s="8"/>
      <c r="GK10" s="11"/>
      <c r="GL10" s="13"/>
      <c r="GM10" s="6"/>
      <c r="GN10" s="25">
        <f>GN9+GK10-GM10</f>
        <v>16128</v>
      </c>
      <c r="GP10" s="13">
        <v>40618</v>
      </c>
      <c r="GQ10" s="8" t="s">
        <v>51</v>
      </c>
      <c r="GR10" s="6">
        <v>26513.13</v>
      </c>
      <c r="GS10" s="13"/>
      <c r="GT10" s="6"/>
      <c r="GU10" s="25">
        <f>GU9+GR10-GT10</f>
        <v>26513.13</v>
      </c>
      <c r="GW10" s="57"/>
      <c r="GX10" s="8"/>
      <c r="GY10" s="11"/>
      <c r="GZ10" s="13"/>
      <c r="HA10" s="6"/>
      <c r="HB10" s="25">
        <f>HB9+GY10-HA10</f>
        <v>2052.2399999999998</v>
      </c>
      <c r="HD10" s="57"/>
      <c r="HE10" s="8"/>
      <c r="HF10" s="11"/>
      <c r="HG10" s="13"/>
      <c r="HH10" s="6"/>
      <c r="HI10" s="25">
        <f>HI9+HF10-HH10</f>
        <v>0</v>
      </c>
      <c r="HK10" s="57"/>
      <c r="HL10" s="8"/>
      <c r="HM10" s="11"/>
      <c r="HN10" s="13"/>
      <c r="HO10" s="6"/>
      <c r="HP10" s="25">
        <f>HP9+HM10-HO10</f>
        <v>0</v>
      </c>
      <c r="HR10" s="57">
        <v>40605</v>
      </c>
      <c r="HS10" s="8" t="s">
        <v>50</v>
      </c>
      <c r="HT10" s="59">
        <v>4773</v>
      </c>
      <c r="HU10" s="13">
        <v>40609</v>
      </c>
      <c r="HV10" s="6">
        <v>4773</v>
      </c>
      <c r="HW10" s="25">
        <f>HW9+HT10-HV10</f>
        <v>0</v>
      </c>
      <c r="HY10" s="57"/>
      <c r="HZ10" s="8"/>
      <c r="IA10" s="11"/>
      <c r="IB10" s="13"/>
      <c r="IC10" s="6"/>
      <c r="ID10" s="25">
        <f>ID9+IA10-IC10</f>
        <v>0</v>
      </c>
      <c r="IF10" s="13">
        <v>40618</v>
      </c>
      <c r="IG10" s="8" t="s">
        <v>49</v>
      </c>
      <c r="IH10" s="6">
        <v>4109</v>
      </c>
      <c r="II10" s="13"/>
      <c r="IJ10" s="6"/>
      <c r="IK10" s="25">
        <f>IK9+IH10-IJ10</f>
        <v>48873.2</v>
      </c>
      <c r="IM10" s="57"/>
      <c r="IN10" s="8"/>
      <c r="IO10" s="11"/>
      <c r="IP10" s="13"/>
      <c r="IQ10" s="6"/>
      <c r="IR10" s="25">
        <f>IR9+IO10-IQ10</f>
        <v>0</v>
      </c>
      <c r="IT10" s="57"/>
      <c r="IU10" s="8"/>
      <c r="IV10" s="11"/>
      <c r="IW10" s="13"/>
      <c r="IX10" s="6"/>
      <c r="IY10" s="25">
        <f>IY9+IV10-IX10</f>
        <v>0</v>
      </c>
      <c r="JA10" s="57"/>
      <c r="JB10" s="8"/>
      <c r="JC10" s="11"/>
      <c r="JD10" s="13"/>
      <c r="JE10" s="6"/>
      <c r="JF10" s="25">
        <f>JF9+JC10-JE10</f>
        <v>4431</v>
      </c>
    </row>
    <row r="11" spans="1:267">
      <c r="A11" s="13"/>
      <c r="B11" s="43"/>
      <c r="C11" s="8"/>
      <c r="D11" s="27"/>
      <c r="E11" s="13"/>
      <c r="F11" s="58"/>
      <c r="G11" s="25">
        <f>G10+D11-F11</f>
        <v>0</v>
      </c>
      <c r="I11" s="13"/>
      <c r="J11" s="13"/>
      <c r="K11" s="8"/>
      <c r="L11" s="31"/>
      <c r="M11" s="13"/>
      <c r="N11" s="6"/>
      <c r="O11" s="25">
        <f>O10+L11-N11</f>
        <v>7388.84</v>
      </c>
      <c r="Q11" s="13"/>
      <c r="R11" s="13"/>
      <c r="S11" s="8"/>
      <c r="T11" s="31"/>
      <c r="U11" s="13"/>
      <c r="V11" s="6"/>
      <c r="W11" s="25">
        <f>W10+T11-V11</f>
        <v>0</v>
      </c>
      <c r="Y11" s="13"/>
      <c r="Z11" s="13"/>
      <c r="AA11" s="8"/>
      <c r="AB11" s="27"/>
      <c r="AC11" s="13"/>
      <c r="AD11" s="6"/>
      <c r="AE11" s="25">
        <f>AE10+AB11-AD11</f>
        <v>0</v>
      </c>
      <c r="AG11" s="13"/>
      <c r="AH11" s="8"/>
      <c r="AI11" s="27"/>
      <c r="AJ11" s="13"/>
      <c r="AK11" s="6"/>
      <c r="AL11" s="25">
        <f>AL10+AI11-AK11</f>
        <v>0</v>
      </c>
      <c r="AN11" s="13"/>
      <c r="AO11" s="8"/>
      <c r="AP11" s="27"/>
      <c r="AQ11" s="13"/>
      <c r="AR11" s="6"/>
      <c r="AS11" s="25">
        <f>AS10+AP11-AR11</f>
        <v>0</v>
      </c>
      <c r="AU11" s="13"/>
      <c r="AV11" s="8"/>
      <c r="AW11" s="27"/>
      <c r="AX11" s="13"/>
      <c r="AY11" s="6"/>
      <c r="AZ11" s="25">
        <f>AZ10+AW11-AY11</f>
        <v>1400</v>
      </c>
      <c r="BB11" s="13"/>
      <c r="BC11" s="8"/>
      <c r="BD11" s="27"/>
      <c r="BE11" s="13"/>
      <c r="BF11" s="6"/>
      <c r="BG11" s="25">
        <f>BG10+BD11-BF11</f>
        <v>0</v>
      </c>
      <c r="BI11" s="13"/>
      <c r="BJ11" s="12"/>
      <c r="BK11" s="11"/>
      <c r="BL11" s="13"/>
      <c r="BM11" s="6"/>
      <c r="BN11" s="25">
        <f>BN10+BK11-BM11</f>
        <v>6150.04</v>
      </c>
      <c r="BP11" s="13">
        <v>40611</v>
      </c>
      <c r="BQ11" s="43"/>
      <c r="BR11" s="8" t="s">
        <v>48</v>
      </c>
      <c r="BS11" s="33">
        <v>65470.68</v>
      </c>
      <c r="BT11" s="13"/>
      <c r="BU11" s="34"/>
      <c r="BV11" s="25">
        <f>BV10+BS11-BU11</f>
        <v>179626.83</v>
      </c>
      <c r="BX11" s="13"/>
      <c r="BY11" s="43"/>
      <c r="BZ11" s="8"/>
      <c r="CA11" s="33"/>
      <c r="CB11" s="13"/>
      <c r="CC11" s="34"/>
      <c r="CD11" s="25">
        <f>CD10+CA11-CC11</f>
        <v>0</v>
      </c>
      <c r="CF11" s="13"/>
      <c r="CG11" s="8"/>
      <c r="CH11" s="33"/>
      <c r="CI11" s="13"/>
      <c r="CJ11" s="34"/>
      <c r="CK11" s="25">
        <f>CK10+CH11-CJ11</f>
        <v>0</v>
      </c>
      <c r="CM11" s="13"/>
      <c r="CN11" s="8"/>
      <c r="CO11" s="33"/>
      <c r="CP11" s="13"/>
      <c r="CQ11" s="34"/>
      <c r="CR11" s="25">
        <f>CR10+CO11-CQ11</f>
        <v>2280</v>
      </c>
      <c r="CT11" s="13">
        <v>40612</v>
      </c>
      <c r="CU11" s="8" t="s">
        <v>47</v>
      </c>
      <c r="CV11" s="33">
        <v>338.52</v>
      </c>
      <c r="CW11" s="13">
        <v>40616</v>
      </c>
      <c r="CX11" s="34">
        <v>338.52</v>
      </c>
      <c r="CY11" s="25">
        <f>CY10+CV11-CX11</f>
        <v>0</v>
      </c>
      <c r="DA11" s="13"/>
      <c r="DB11" s="8"/>
      <c r="DC11" s="33"/>
      <c r="DD11" s="13"/>
      <c r="DE11" s="34"/>
      <c r="DF11" s="25">
        <f>DF10+DC11-DE11</f>
        <v>0</v>
      </c>
      <c r="DL11" s="55"/>
      <c r="DM11" s="54"/>
      <c r="DN11" s="25">
        <f>DN10+DK11-DM11</f>
        <v>40031.869999999995</v>
      </c>
      <c r="DP11" s="13"/>
      <c r="DQ11" s="8"/>
      <c r="DR11" s="33"/>
      <c r="DS11" s="13"/>
      <c r="DT11" s="34"/>
      <c r="DU11" s="25">
        <f>DU10+DR11-DT11</f>
        <v>0</v>
      </c>
      <c r="DW11" s="13"/>
      <c r="DX11" s="8"/>
      <c r="DY11" s="29"/>
      <c r="DZ11" s="26"/>
      <c r="EA11" s="6"/>
      <c r="EB11" s="28">
        <f>EB10+DY11-EA11</f>
        <v>0</v>
      </c>
      <c r="ED11" s="13">
        <v>40605</v>
      </c>
      <c r="EE11" s="8" t="s">
        <v>46</v>
      </c>
      <c r="EF11" s="27">
        <v>32051.7</v>
      </c>
      <c r="EG11" s="13"/>
      <c r="EH11" s="6"/>
      <c r="EI11" s="25">
        <f>EI10+EF11-EH11</f>
        <v>80673.039999999994</v>
      </c>
      <c r="EK11" s="13"/>
      <c r="EL11" s="8"/>
      <c r="EM11" s="27"/>
      <c r="EN11" s="13"/>
      <c r="EO11" s="6"/>
      <c r="EP11" s="25">
        <f>EP10+EM11-EO11</f>
        <v>13300</v>
      </c>
      <c r="ER11" s="13"/>
      <c r="ES11" s="8"/>
      <c r="ET11" s="27"/>
      <c r="EU11" s="13"/>
      <c r="EV11" s="6"/>
      <c r="EW11" s="25">
        <f>EW10+ET11-EV11</f>
        <v>0</v>
      </c>
      <c r="EY11" s="13"/>
      <c r="EZ11" s="8"/>
      <c r="FA11" s="27"/>
      <c r="FB11" s="13"/>
      <c r="FC11" s="6"/>
      <c r="FD11" s="25">
        <f>FD10+FA11-FC11</f>
        <v>0</v>
      </c>
      <c r="FF11" s="13"/>
      <c r="FG11" s="43" t="s">
        <v>45</v>
      </c>
      <c r="FH11" s="8"/>
      <c r="FI11" s="29"/>
      <c r="FJ11" s="26"/>
      <c r="FK11" s="6"/>
      <c r="FL11" s="28">
        <f>FL10+FI11-FK11</f>
        <v>0</v>
      </c>
      <c r="FN11" s="13"/>
      <c r="FO11" s="8"/>
      <c r="FP11" s="27"/>
      <c r="FQ11" s="57"/>
      <c r="FR11" s="6"/>
      <c r="FS11" s="25">
        <f>FS10+FP11-FR11</f>
        <v>32580.92</v>
      </c>
      <c r="FU11" s="13"/>
      <c r="FV11" s="8"/>
      <c r="FW11" s="27"/>
      <c r="FX11" s="57"/>
      <c r="FY11" s="6"/>
      <c r="FZ11" s="25">
        <f>FZ10+FW11-FY11</f>
        <v>0</v>
      </c>
      <c r="GB11" s="13"/>
      <c r="GC11" s="8"/>
      <c r="GD11" s="27"/>
      <c r="GE11" s="57"/>
      <c r="GF11" s="6"/>
      <c r="GG11" s="25">
        <f>GG10+GD11-GF11</f>
        <v>0</v>
      </c>
      <c r="GI11" s="13"/>
      <c r="GJ11" s="8"/>
      <c r="GK11" s="27"/>
      <c r="GL11" s="57"/>
      <c r="GM11" s="6"/>
      <c r="GN11" s="25">
        <f>GN10+GK11-GM11</f>
        <v>16128</v>
      </c>
      <c r="GP11" s="13"/>
      <c r="GQ11" s="8"/>
      <c r="GR11" s="27"/>
      <c r="GS11" s="13"/>
      <c r="GT11" s="6"/>
      <c r="GU11" s="25">
        <f>GU10+GR11-GT11</f>
        <v>26513.13</v>
      </c>
      <c r="GW11" s="13"/>
      <c r="GX11" s="8"/>
      <c r="GY11" s="27"/>
      <c r="GZ11" s="13"/>
      <c r="HA11" s="6"/>
      <c r="HB11" s="25">
        <f>HB10+GY11-HA11</f>
        <v>2052.2399999999998</v>
      </c>
      <c r="HD11" s="13"/>
      <c r="HE11" s="8"/>
      <c r="HF11" s="27"/>
      <c r="HG11" s="13"/>
      <c r="HH11" s="6"/>
      <c r="HI11" s="25">
        <f>HI10+HF11-HH11</f>
        <v>0</v>
      </c>
      <c r="HK11" s="13"/>
      <c r="HL11" s="8"/>
      <c r="HM11" s="27"/>
      <c r="HN11" s="13"/>
      <c r="HO11" s="6"/>
      <c r="HP11" s="25">
        <f>HP10+HM11-HO11</f>
        <v>0</v>
      </c>
      <c r="HR11" s="13">
        <v>40611</v>
      </c>
      <c r="HS11" s="8" t="s">
        <v>44</v>
      </c>
      <c r="HT11" s="27">
        <v>2901.5</v>
      </c>
      <c r="HU11" s="13">
        <v>40614</v>
      </c>
      <c r="HV11" s="6">
        <v>2901.5</v>
      </c>
      <c r="HW11" s="25">
        <f>HW10+HT11-HV11</f>
        <v>0</v>
      </c>
      <c r="HY11" s="13"/>
      <c r="HZ11" s="8"/>
      <c r="IA11" s="27"/>
      <c r="IB11" s="13"/>
      <c r="IC11" s="6"/>
      <c r="ID11" s="25">
        <f>ID10+IA11-IC11</f>
        <v>0</v>
      </c>
      <c r="IF11" s="57">
        <v>40618</v>
      </c>
      <c r="IG11" s="8" t="s">
        <v>43</v>
      </c>
      <c r="IH11" s="11">
        <v>7276.48</v>
      </c>
      <c r="II11" s="13"/>
      <c r="IJ11" s="6"/>
      <c r="IK11" s="25">
        <f>IK10+IH11-IJ11</f>
        <v>56149.679999999993</v>
      </c>
      <c r="IM11" s="13"/>
      <c r="IN11" s="8"/>
      <c r="IO11" s="27"/>
      <c r="IP11" s="13"/>
      <c r="IQ11" s="6"/>
      <c r="IR11" s="25">
        <f>IR10+IO11-IQ11</f>
        <v>0</v>
      </c>
      <c r="IT11" s="13"/>
      <c r="IU11" s="8"/>
      <c r="IV11" s="27"/>
      <c r="IW11" s="13"/>
      <c r="IX11" s="6"/>
      <c r="IY11" s="25">
        <f>IY10+IV11-IX11</f>
        <v>0</v>
      </c>
      <c r="JA11" s="13"/>
      <c r="JB11" s="8"/>
      <c r="JC11" s="27"/>
      <c r="JD11" s="13"/>
      <c r="JE11" s="6"/>
      <c r="JF11" s="25">
        <f>JF10+JC11-JE11</f>
        <v>4431</v>
      </c>
    </row>
    <row r="12" spans="1:267">
      <c r="A12" s="13"/>
      <c r="B12" s="43"/>
      <c r="C12" s="8"/>
      <c r="D12" s="27"/>
      <c r="E12" s="13"/>
      <c r="F12" s="6"/>
      <c r="G12" s="25">
        <f>G11+D12-F12</f>
        <v>0</v>
      </c>
      <c r="I12" s="13"/>
      <c r="J12" s="13"/>
      <c r="K12" s="8"/>
      <c r="L12" s="27"/>
      <c r="M12" s="13"/>
      <c r="N12" s="6"/>
      <c r="O12" s="25">
        <f>O11+L12-N12</f>
        <v>7388.84</v>
      </c>
      <c r="Q12" s="13"/>
      <c r="R12" s="13"/>
      <c r="S12" s="8"/>
      <c r="T12" s="27"/>
      <c r="U12" s="13"/>
      <c r="V12" s="6"/>
      <c r="W12" s="25">
        <f>W11+T12-V12</f>
        <v>0</v>
      </c>
      <c r="Y12" s="13"/>
      <c r="Z12" s="13"/>
      <c r="AA12" s="8"/>
      <c r="AB12" s="27"/>
      <c r="AC12" s="13"/>
      <c r="AD12" s="6"/>
      <c r="AE12" s="25">
        <f>AE11+AB12-AD12</f>
        <v>0</v>
      </c>
      <c r="AG12" s="13"/>
      <c r="AH12" s="8"/>
      <c r="AI12" s="27"/>
      <c r="AJ12" s="13"/>
      <c r="AK12" s="6"/>
      <c r="AL12" s="25">
        <f>AL11+AI12-AK12</f>
        <v>0</v>
      </c>
      <c r="AN12" s="13"/>
      <c r="AO12" s="8"/>
      <c r="AP12" s="27"/>
      <c r="AQ12" s="56"/>
      <c r="AR12" s="6"/>
      <c r="AS12" s="25">
        <f>AS11+AP12-AR12</f>
        <v>0</v>
      </c>
      <c r="AU12" s="13"/>
      <c r="AV12" s="8"/>
      <c r="AW12" s="27"/>
      <c r="AX12" s="56"/>
      <c r="AY12" s="6"/>
      <c r="AZ12" s="25">
        <f>AZ11+AW12-AY12</f>
        <v>1400</v>
      </c>
      <c r="BB12" s="13"/>
      <c r="BC12" s="8"/>
      <c r="BD12" s="27"/>
      <c r="BE12" s="13"/>
      <c r="BF12" s="6"/>
      <c r="BG12" s="25">
        <f>BG11+BD12-BF12</f>
        <v>0</v>
      </c>
      <c r="BI12" s="13"/>
      <c r="BJ12" s="8"/>
      <c r="BK12" s="27"/>
      <c r="BL12" s="13"/>
      <c r="BM12" s="6"/>
      <c r="BN12" s="25">
        <f>BN11+BK12-BM12</f>
        <v>6150.04</v>
      </c>
      <c r="BP12" s="13">
        <v>40618</v>
      </c>
      <c r="BQ12" s="43"/>
      <c r="BR12" s="8" t="s">
        <v>42</v>
      </c>
      <c r="BS12" s="33">
        <v>46701.45</v>
      </c>
      <c r="BT12" s="13"/>
      <c r="BU12" s="34"/>
      <c r="BV12" s="25">
        <f>BV11+BS12-BU12</f>
        <v>226328.27999999997</v>
      </c>
      <c r="BX12" s="13"/>
      <c r="BY12" s="43"/>
      <c r="BZ12" s="8"/>
      <c r="CA12" s="33"/>
      <c r="CB12" s="13"/>
      <c r="CC12" s="34"/>
      <c r="CD12" s="25">
        <f>CD11+CA12-CC12</f>
        <v>0</v>
      </c>
      <c r="CF12" s="13"/>
      <c r="CG12" s="8"/>
      <c r="CH12" s="33"/>
      <c r="CI12" s="13"/>
      <c r="CJ12" s="34"/>
      <c r="CK12" s="25">
        <f>CK11+CH12-CJ12</f>
        <v>0</v>
      </c>
      <c r="CM12" s="13"/>
      <c r="CN12" s="8"/>
      <c r="CO12" s="33"/>
      <c r="CP12" s="13"/>
      <c r="CQ12" s="34"/>
      <c r="CR12" s="25">
        <f>CR11+CO12-CQ12</f>
        <v>2280</v>
      </c>
      <c r="CT12" s="13">
        <v>40612</v>
      </c>
      <c r="CU12" s="8" t="s">
        <v>41</v>
      </c>
      <c r="CV12" s="33">
        <v>1991.04</v>
      </c>
      <c r="CW12" s="13">
        <v>40616</v>
      </c>
      <c r="CX12" s="34">
        <v>1991.04</v>
      </c>
      <c r="CY12" s="25">
        <f>CY11+CV12-CX12</f>
        <v>0</v>
      </c>
      <c r="DA12" s="13"/>
      <c r="DB12" s="8"/>
      <c r="DC12" s="33"/>
      <c r="DD12" s="13"/>
      <c r="DE12" s="34"/>
      <c r="DF12" s="25">
        <f>DF11+DC12-DE12</f>
        <v>0</v>
      </c>
      <c r="DL12" s="55"/>
      <c r="DM12" s="54"/>
      <c r="DN12" s="25">
        <f>DN11+DK12-DM12</f>
        <v>40031.869999999995</v>
      </c>
      <c r="DP12" s="13"/>
      <c r="DQ12" s="8"/>
      <c r="DR12" s="33"/>
      <c r="DS12" s="13"/>
      <c r="DT12" s="34"/>
      <c r="DU12" s="25">
        <f>DU11+DR12-DT12</f>
        <v>0</v>
      </c>
      <c r="DW12" s="13"/>
      <c r="DX12" s="8"/>
      <c r="DY12" s="29"/>
      <c r="DZ12" s="26"/>
      <c r="EA12" s="6"/>
      <c r="EB12" s="28">
        <f>EB11+DY12-EA12</f>
        <v>0</v>
      </c>
      <c r="ED12" s="13">
        <v>40611</v>
      </c>
      <c r="EE12" s="8" t="s">
        <v>40</v>
      </c>
      <c r="EF12" s="53">
        <v>33916</v>
      </c>
      <c r="EG12" s="13"/>
      <c r="EH12" s="6"/>
      <c r="EI12" s="25">
        <f>EI11+EF12-EH12</f>
        <v>114589.04</v>
      </c>
      <c r="EK12" s="13"/>
      <c r="EL12" s="8"/>
      <c r="EM12" s="27"/>
      <c r="EN12" s="13"/>
      <c r="EO12" s="6"/>
      <c r="EP12" s="25">
        <f>EP11+EM12-EO12</f>
        <v>13300</v>
      </c>
      <c r="ER12" s="13"/>
      <c r="ES12" s="8"/>
      <c r="ET12" s="27"/>
      <c r="EU12" s="13"/>
      <c r="EV12" s="6"/>
      <c r="EW12" s="25">
        <f>EW11+ET12-EV12</f>
        <v>0</v>
      </c>
      <c r="EY12" s="13"/>
      <c r="EZ12" s="8"/>
      <c r="FA12" s="27"/>
      <c r="FB12" s="13"/>
      <c r="FC12" s="6"/>
      <c r="FD12" s="25">
        <f>FD11+FA12-FC12</f>
        <v>0</v>
      </c>
      <c r="FF12" s="13"/>
      <c r="FG12" s="43"/>
      <c r="FH12" s="8"/>
      <c r="FI12" s="27"/>
      <c r="FJ12" s="13"/>
      <c r="FK12" s="6"/>
      <c r="FL12" s="25">
        <f>FL11+FI12-FK12</f>
        <v>0</v>
      </c>
      <c r="FN12" s="13"/>
      <c r="FO12" s="8"/>
      <c r="FP12" s="27"/>
      <c r="FQ12" s="13"/>
      <c r="FR12" s="6"/>
      <c r="FS12" s="25">
        <f>FS11+FP12-FR12</f>
        <v>32580.92</v>
      </c>
      <c r="FU12" s="13"/>
      <c r="FV12" s="8"/>
      <c r="FW12" s="27"/>
      <c r="FX12" s="13"/>
      <c r="FY12" s="6"/>
      <c r="FZ12" s="25">
        <f>FZ11+FW12-FY12</f>
        <v>0</v>
      </c>
      <c r="GB12" s="13"/>
      <c r="GC12" s="8"/>
      <c r="GD12" s="27"/>
      <c r="GE12" s="13"/>
      <c r="GF12" s="6"/>
      <c r="GG12" s="25">
        <f>GG11+GD12-GF12</f>
        <v>0</v>
      </c>
      <c r="GI12" s="13"/>
      <c r="GJ12" s="8"/>
      <c r="GK12" s="27"/>
      <c r="GL12" s="13"/>
      <c r="GM12" s="6"/>
      <c r="GN12" s="25">
        <f>GN11+GK12-GM12</f>
        <v>16128</v>
      </c>
      <c r="GP12" s="13"/>
      <c r="GQ12" s="8"/>
      <c r="GR12" s="27"/>
      <c r="GS12" s="13"/>
      <c r="GT12" s="6"/>
      <c r="GU12" s="25">
        <f>GU11+GR12-GT12</f>
        <v>26513.13</v>
      </c>
      <c r="GW12" s="13"/>
      <c r="GX12" s="8"/>
      <c r="GY12" s="27"/>
      <c r="GZ12" s="13"/>
      <c r="HA12" s="6"/>
      <c r="HB12" s="25">
        <f>HB11+GY12-HA12</f>
        <v>2052.2399999999998</v>
      </c>
      <c r="HD12" s="13"/>
      <c r="HE12" s="8"/>
      <c r="HF12" s="27"/>
      <c r="HG12" s="13"/>
      <c r="HH12" s="6"/>
      <c r="HI12" s="25">
        <f>HI11+HF12-HH12</f>
        <v>0</v>
      </c>
      <c r="HK12" s="13"/>
      <c r="HL12" s="8"/>
      <c r="HM12" s="27"/>
      <c r="HN12" s="13"/>
      <c r="HO12" s="6"/>
      <c r="HP12" s="25">
        <f>HP11+HM12-HO12</f>
        <v>0</v>
      </c>
      <c r="HR12" s="13"/>
      <c r="HS12" s="8"/>
      <c r="HT12" s="27"/>
      <c r="HU12" s="13"/>
      <c r="HV12" s="6"/>
      <c r="HW12" s="25">
        <f>HW11+HT12-HV12</f>
        <v>0</v>
      </c>
      <c r="HY12" s="13"/>
      <c r="HZ12" s="8"/>
      <c r="IA12" s="27"/>
      <c r="IB12" s="13"/>
      <c r="IC12" s="6"/>
      <c r="ID12" s="25">
        <f>ID11+IA12-IC12</f>
        <v>0</v>
      </c>
      <c r="IF12" s="13"/>
      <c r="IG12" s="8"/>
      <c r="IH12" s="27"/>
      <c r="II12" s="13"/>
      <c r="IJ12" s="6"/>
      <c r="IK12" s="25">
        <f>IK11+IH12-IJ12</f>
        <v>56149.679999999993</v>
      </c>
      <c r="IM12" s="13"/>
      <c r="IN12" s="8"/>
      <c r="IO12" s="27"/>
      <c r="IP12" s="13"/>
      <c r="IQ12" s="6"/>
      <c r="IR12" s="25">
        <f>IR11+IO12-IQ12</f>
        <v>0</v>
      </c>
      <c r="IT12" s="13"/>
      <c r="IU12" s="8"/>
      <c r="IV12" s="27"/>
      <c r="IW12" s="13"/>
      <c r="IX12" s="6"/>
      <c r="IY12" s="25">
        <f>IY11+IV12-IX12</f>
        <v>0</v>
      </c>
      <c r="JA12" s="13"/>
      <c r="JB12" s="8"/>
      <c r="JC12" s="27"/>
      <c r="JD12" s="13"/>
      <c r="JE12" s="6"/>
      <c r="JF12" s="25">
        <f>JF11+JC12-JE12</f>
        <v>4431</v>
      </c>
    </row>
    <row r="13" spans="1:267">
      <c r="A13" s="13"/>
      <c r="B13" s="43"/>
      <c r="C13" s="12"/>
      <c r="D13" s="11"/>
      <c r="E13" s="13"/>
      <c r="F13" s="6"/>
      <c r="G13" s="25">
        <f>G12+D13-F13</f>
        <v>0</v>
      </c>
      <c r="I13" s="13"/>
      <c r="J13" s="13"/>
      <c r="K13" s="8"/>
      <c r="L13" s="31"/>
      <c r="M13" s="13"/>
      <c r="N13" s="6"/>
      <c r="O13" s="25">
        <f>O12+L13-N13</f>
        <v>7388.84</v>
      </c>
      <c r="Q13" s="13"/>
      <c r="R13" s="13"/>
      <c r="S13" s="8"/>
      <c r="T13" s="31"/>
      <c r="U13" s="13"/>
      <c r="V13" s="6"/>
      <c r="W13" s="25">
        <f>W12+T13-V13</f>
        <v>0</v>
      </c>
      <c r="Y13" s="13"/>
      <c r="Z13" s="13"/>
      <c r="AA13" s="8"/>
      <c r="AB13" s="31"/>
      <c r="AC13" s="13"/>
      <c r="AD13" s="6"/>
      <c r="AE13" s="25">
        <f>AE12+AB13-AD13</f>
        <v>0</v>
      </c>
      <c r="AG13" s="13"/>
      <c r="AH13" s="8"/>
      <c r="AI13" s="31"/>
      <c r="AJ13" s="13"/>
      <c r="AK13" s="6"/>
      <c r="AL13" s="25">
        <f>AL12+AI13-AK13</f>
        <v>0</v>
      </c>
      <c r="AQ13" s="13"/>
      <c r="AR13" s="6"/>
      <c r="AS13" s="25">
        <f>AS12+AP13-AR13</f>
        <v>0</v>
      </c>
      <c r="AX13" s="13"/>
      <c r="AY13" s="6"/>
      <c r="AZ13" s="25">
        <f>AZ12+AW13-AY13</f>
        <v>1400</v>
      </c>
      <c r="BE13" s="13"/>
      <c r="BF13" s="6"/>
      <c r="BG13" s="25">
        <f>BG12+BD13-BF13</f>
        <v>0</v>
      </c>
      <c r="BK13" s="7"/>
      <c r="BL13" s="13"/>
      <c r="BM13" s="6"/>
      <c r="BN13" s="25">
        <f>BN12+BK13-BM13</f>
        <v>6150.04</v>
      </c>
      <c r="BP13" s="13">
        <v>40618</v>
      </c>
      <c r="BQ13" s="43"/>
      <c r="BR13" s="8" t="s">
        <v>39</v>
      </c>
      <c r="BS13" s="33">
        <v>60605.25</v>
      </c>
      <c r="BT13" s="13"/>
      <c r="BU13" s="34"/>
      <c r="BV13" s="25">
        <f>BV12+BS13-BU13</f>
        <v>286933.52999999997</v>
      </c>
      <c r="BX13" s="13"/>
      <c r="BY13" s="43"/>
      <c r="BZ13" s="12"/>
      <c r="CA13" s="50"/>
      <c r="CB13" s="13"/>
      <c r="CC13" s="34"/>
      <c r="CD13" s="25">
        <f>CD12+CA13-CC13</f>
        <v>0</v>
      </c>
      <c r="CF13" s="13"/>
      <c r="CG13" s="12"/>
      <c r="CH13" s="50"/>
      <c r="CI13" s="13"/>
      <c r="CJ13" s="34"/>
      <c r="CK13" s="25">
        <f>CK12+CH13-CJ13</f>
        <v>0</v>
      </c>
      <c r="CM13" s="13"/>
      <c r="CN13" s="12"/>
      <c r="CO13" s="50"/>
      <c r="CP13" s="13"/>
      <c r="CQ13" s="34"/>
      <c r="CR13" s="25">
        <f>CR12+CO13-CQ13</f>
        <v>2280</v>
      </c>
      <c r="CT13" s="13">
        <v>40617</v>
      </c>
      <c r="CU13" s="12" t="s">
        <v>38</v>
      </c>
      <c r="CV13" s="50">
        <v>1490.22</v>
      </c>
      <c r="CW13" s="13">
        <v>40618</v>
      </c>
      <c r="CX13" s="34">
        <v>1490.22</v>
      </c>
      <c r="CY13" s="25">
        <f>CY12+CV13-CX13</f>
        <v>0</v>
      </c>
      <c r="DA13" s="13"/>
      <c r="DB13" s="12"/>
      <c r="DC13" s="50"/>
      <c r="DD13" s="13"/>
      <c r="DE13" s="34"/>
      <c r="DF13" s="25">
        <f>DF12+DC13-DE13</f>
        <v>0</v>
      </c>
      <c r="DH13" s="13">
        <v>40421</v>
      </c>
      <c r="DI13" s="32">
        <v>40441</v>
      </c>
      <c r="DJ13" s="8" t="s">
        <v>37</v>
      </c>
      <c r="DK13" s="33">
        <v>51331.8</v>
      </c>
      <c r="DL13" s="36">
        <v>40429</v>
      </c>
      <c r="DM13" s="52">
        <v>51331.8</v>
      </c>
      <c r="DN13" s="25">
        <f>DN12+DK13-DM13</f>
        <v>40031.869999999995</v>
      </c>
      <c r="DP13" s="13"/>
      <c r="DQ13" s="12"/>
      <c r="DR13" s="50"/>
      <c r="DS13" s="13"/>
      <c r="DT13" s="34"/>
      <c r="DU13" s="25">
        <f>DU12+DR13-DT13</f>
        <v>0</v>
      </c>
      <c r="DW13" s="13"/>
      <c r="DX13" s="12"/>
      <c r="DY13" s="49"/>
      <c r="DZ13" s="26"/>
      <c r="EA13" s="6"/>
      <c r="EB13" s="28">
        <f>EB12+DY13-EA13</f>
        <v>0</v>
      </c>
      <c r="ED13" s="13"/>
      <c r="EE13" s="8"/>
      <c r="EF13" s="27"/>
      <c r="EG13" s="13"/>
      <c r="EH13" s="6"/>
      <c r="EI13" s="25">
        <f>EI12+EF13-EH13</f>
        <v>114589.04</v>
      </c>
      <c r="EN13" s="13"/>
      <c r="EO13" s="6"/>
      <c r="EP13" s="25">
        <f>EP12+EM13-EO13</f>
        <v>13300</v>
      </c>
      <c r="EU13" s="13"/>
      <c r="EV13" s="6"/>
      <c r="EW13" s="25">
        <f>EW12+ET13-EV13</f>
        <v>0</v>
      </c>
      <c r="FB13" s="13"/>
      <c r="FC13" s="6"/>
      <c r="FD13" s="25">
        <f>FD12+FA13-FC13</f>
        <v>0</v>
      </c>
      <c r="FF13" s="13"/>
      <c r="FG13" s="43"/>
      <c r="FH13" s="8"/>
      <c r="FI13" s="27"/>
      <c r="FJ13" s="13"/>
      <c r="FK13" s="6"/>
      <c r="FL13" s="25">
        <f>FL12+FI13-FK13</f>
        <v>0</v>
      </c>
      <c r="FN13" s="13"/>
      <c r="FO13" s="8"/>
      <c r="FP13" s="27"/>
      <c r="FQ13" s="13"/>
      <c r="FR13" s="6"/>
      <c r="FS13" s="25">
        <f>FS12+FP13-FR13</f>
        <v>32580.92</v>
      </c>
      <c r="FU13" s="13"/>
      <c r="FV13" s="8"/>
      <c r="FW13" s="27"/>
      <c r="FX13" s="13"/>
      <c r="FY13" s="6"/>
      <c r="FZ13" s="25">
        <f>FZ12+FW13-FY13</f>
        <v>0</v>
      </c>
      <c r="GB13" s="13"/>
      <c r="GC13" s="8"/>
      <c r="GD13" s="27"/>
      <c r="GE13" s="13"/>
      <c r="GF13" s="6"/>
      <c r="GG13" s="25">
        <f>GG12+GD13-GF13</f>
        <v>0</v>
      </c>
      <c r="GI13" s="13"/>
      <c r="GJ13" s="8"/>
      <c r="GK13" s="27"/>
      <c r="GL13" s="13"/>
      <c r="GM13" s="6"/>
      <c r="GN13" s="25">
        <f>GN12+GK13-GM13</f>
        <v>16128</v>
      </c>
      <c r="GP13" s="13"/>
      <c r="GQ13" s="8"/>
      <c r="GR13" s="27"/>
      <c r="GS13" s="13"/>
      <c r="GT13" s="6"/>
      <c r="GU13" s="25">
        <f>GU12+GR13-GT13</f>
        <v>26513.13</v>
      </c>
      <c r="GW13" s="13"/>
      <c r="GX13" s="8"/>
      <c r="GY13" s="27"/>
      <c r="GZ13" s="13"/>
      <c r="HA13" s="6"/>
      <c r="HB13" s="25">
        <f>HB12+GY13-HA13</f>
        <v>2052.2399999999998</v>
      </c>
      <c r="HD13" s="13"/>
      <c r="HE13" s="8"/>
      <c r="HF13" s="27"/>
      <c r="HG13" s="13"/>
      <c r="HH13" s="6"/>
      <c r="HI13" s="25">
        <f>HI12+HF13-HH13</f>
        <v>0</v>
      </c>
      <c r="HK13" s="13"/>
      <c r="HL13" s="8"/>
      <c r="HM13" s="27"/>
      <c r="HN13" s="13"/>
      <c r="HO13" s="6"/>
      <c r="HP13" s="25">
        <f>HP12+HM13-HO13</f>
        <v>0</v>
      </c>
      <c r="HR13" s="13"/>
      <c r="HS13" s="8"/>
      <c r="HT13" s="27"/>
      <c r="HU13" s="13"/>
      <c r="HV13" s="6"/>
      <c r="HW13" s="25">
        <f>HW12+HT13-HV13</f>
        <v>0</v>
      </c>
      <c r="HY13" s="13"/>
      <c r="HZ13" s="8"/>
      <c r="IA13" s="27"/>
      <c r="IB13" s="13"/>
      <c r="IC13" s="6"/>
      <c r="ID13" s="25">
        <f>ID12+IA13-IC13</f>
        <v>0</v>
      </c>
      <c r="IF13" s="13"/>
      <c r="IG13" s="8"/>
      <c r="IH13" s="27"/>
      <c r="II13" s="13"/>
      <c r="IJ13" s="6"/>
      <c r="IK13" s="25">
        <f>IK12+IH13-IJ13</f>
        <v>56149.679999999993</v>
      </c>
      <c r="IM13" s="13"/>
      <c r="IN13" s="8"/>
      <c r="IO13" s="27"/>
      <c r="IP13" s="13"/>
      <c r="IQ13" s="6"/>
      <c r="IR13" s="25">
        <f>IR12+IO13-IQ13</f>
        <v>0</v>
      </c>
      <c r="IT13" s="13"/>
      <c r="IU13" s="8"/>
      <c r="IV13" s="27"/>
      <c r="IW13" s="13"/>
      <c r="IX13" s="6"/>
      <c r="IY13" s="25">
        <f>IY12+IV13-IX13</f>
        <v>0</v>
      </c>
      <c r="JA13" s="13"/>
      <c r="JB13" s="8"/>
      <c r="JC13" s="27"/>
      <c r="JD13" s="13"/>
      <c r="JE13" s="6"/>
      <c r="JF13" s="25">
        <f>JF12+JC13-JE13</f>
        <v>4431</v>
      </c>
    </row>
    <row r="14" spans="1:267">
      <c r="A14" s="13"/>
      <c r="B14" s="43"/>
      <c r="C14" s="12"/>
      <c r="D14" s="11"/>
      <c r="E14" s="13"/>
      <c r="F14" s="6"/>
      <c r="G14" s="25">
        <f>G13+D14-F14</f>
        <v>0</v>
      </c>
      <c r="I14" s="13"/>
      <c r="J14" s="13"/>
      <c r="K14" s="8"/>
      <c r="L14" s="31"/>
      <c r="M14" s="13"/>
      <c r="N14" s="6"/>
      <c r="O14" s="25">
        <f>O13+L14-N14</f>
        <v>7388.84</v>
      </c>
      <c r="Q14" s="13"/>
      <c r="R14" s="13"/>
      <c r="S14" s="8"/>
      <c r="T14" s="31"/>
      <c r="U14" s="13"/>
      <c r="V14" s="6"/>
      <c r="W14" s="25">
        <f>W13+T14-V14</f>
        <v>0</v>
      </c>
      <c r="Y14" s="13"/>
      <c r="Z14" s="13"/>
      <c r="AA14" s="8"/>
      <c r="AB14" s="31"/>
      <c r="AC14" s="13"/>
      <c r="AD14" s="6"/>
      <c r="AE14" s="25">
        <f>AE13+AB14-AD14</f>
        <v>0</v>
      </c>
      <c r="AG14" s="13"/>
      <c r="AH14" s="8"/>
      <c r="AI14" s="31"/>
      <c r="AJ14" s="13"/>
      <c r="AK14" s="6"/>
      <c r="AL14" s="25">
        <f>AL13+AI14-AK14</f>
        <v>0</v>
      </c>
      <c r="AQ14" s="13"/>
      <c r="AR14" s="6"/>
      <c r="AS14" s="25">
        <f>AS13+AP14-AR14</f>
        <v>0</v>
      </c>
      <c r="AX14" s="13"/>
      <c r="AY14" s="6"/>
      <c r="AZ14" s="25">
        <f>AZ13+AW14-AY14</f>
        <v>1400</v>
      </c>
      <c r="BE14" s="13"/>
      <c r="BF14" s="6"/>
      <c r="BG14" s="25">
        <f>BG13+BD14-BF14</f>
        <v>0</v>
      </c>
      <c r="BK14" s="7"/>
      <c r="BL14" s="13"/>
      <c r="BM14" s="6"/>
      <c r="BN14" s="25">
        <f>BN13+BK14-BM14</f>
        <v>6150.04</v>
      </c>
      <c r="BP14" s="13"/>
      <c r="BQ14" s="43"/>
      <c r="BR14" s="12"/>
      <c r="BS14" s="50"/>
      <c r="BT14" s="13"/>
      <c r="BU14" s="34"/>
      <c r="BV14" s="25">
        <f>BV13+BS14-BU14</f>
        <v>286933.52999999997</v>
      </c>
      <c r="BX14" s="13"/>
      <c r="BY14" s="43"/>
      <c r="BZ14" s="12"/>
      <c r="CA14" s="50"/>
      <c r="CB14" s="13"/>
      <c r="CC14" s="34"/>
      <c r="CD14" s="25">
        <f>CD13+CA14-CC14</f>
        <v>0</v>
      </c>
      <c r="CF14" s="13"/>
      <c r="CG14" s="12"/>
      <c r="CH14" s="50"/>
      <c r="CI14" s="13"/>
      <c r="CJ14" s="34"/>
      <c r="CK14" s="25">
        <f>CK13+CH14-CJ14</f>
        <v>0</v>
      </c>
      <c r="CM14" s="13"/>
      <c r="CN14" s="12"/>
      <c r="CO14" s="50"/>
      <c r="CP14" s="13"/>
      <c r="CQ14" s="34"/>
      <c r="CR14" s="25">
        <f>CR13+CO14-CQ14</f>
        <v>2280</v>
      </c>
      <c r="CT14" s="13">
        <v>40620</v>
      </c>
      <c r="CU14" s="12" t="s">
        <v>36</v>
      </c>
      <c r="CV14" s="50">
        <v>4237.41</v>
      </c>
      <c r="CW14" s="13"/>
      <c r="CX14" s="34"/>
      <c r="CY14" s="25">
        <f>CY13+CV14-CX14</f>
        <v>4237.41</v>
      </c>
      <c r="DA14" s="13"/>
      <c r="DB14" s="12"/>
      <c r="DC14" s="50"/>
      <c r="DD14" s="13"/>
      <c r="DE14" s="34"/>
      <c r="DF14" s="25">
        <f>DF13+DC14-DE14</f>
        <v>0</v>
      </c>
      <c r="DH14" s="13"/>
      <c r="DI14" s="32"/>
      <c r="DJ14" s="51" t="s">
        <v>34</v>
      </c>
      <c r="DK14" s="33">
        <v>51331.8</v>
      </c>
      <c r="DL14" s="13"/>
      <c r="DM14" s="34"/>
      <c r="DN14" s="25">
        <f>DN13+DK14-DM14</f>
        <v>91363.67</v>
      </c>
      <c r="DP14" s="13"/>
      <c r="DQ14" s="12"/>
      <c r="DR14" s="50"/>
      <c r="DS14" s="13"/>
      <c r="DT14" s="34"/>
      <c r="DU14" s="25">
        <f>DU13+DR14-DT14</f>
        <v>0</v>
      </c>
      <c r="DW14" s="13"/>
      <c r="DX14" s="12"/>
      <c r="DY14" s="49"/>
      <c r="DZ14" s="26"/>
      <c r="EA14" s="6"/>
      <c r="EB14" s="28">
        <f>EB13+DY14-EA14</f>
        <v>0</v>
      </c>
      <c r="ED14" s="13"/>
      <c r="EE14" s="8"/>
      <c r="EF14" s="27"/>
      <c r="EG14" s="13"/>
      <c r="EH14" s="6"/>
      <c r="EI14" s="25">
        <f>EI13+EF14-EH14</f>
        <v>114589.04</v>
      </c>
      <c r="EN14" s="13"/>
      <c r="EO14" s="6"/>
      <c r="EP14" s="25">
        <f>EP13+EM14-EO14</f>
        <v>13300</v>
      </c>
      <c r="EU14" s="13"/>
      <c r="EV14" s="6"/>
      <c r="EW14" s="25">
        <f>EW13+ET14-EV14</f>
        <v>0</v>
      </c>
      <c r="FB14" s="13"/>
      <c r="FC14" s="6"/>
      <c r="FD14" s="25">
        <f>FD13+FA14-FC14</f>
        <v>0</v>
      </c>
      <c r="FF14" s="13"/>
      <c r="FG14" s="43"/>
      <c r="FH14" s="8"/>
      <c r="FI14" s="27"/>
      <c r="FJ14" s="13"/>
      <c r="FK14" s="6"/>
      <c r="FL14" s="25">
        <f>FL13+FI14-FK14</f>
        <v>0</v>
      </c>
      <c r="FN14" s="13"/>
      <c r="FO14" s="8"/>
      <c r="FP14" s="27"/>
      <c r="FQ14" s="13"/>
      <c r="FR14" s="6"/>
      <c r="FS14" s="25">
        <f>FS13+FP14-FR14</f>
        <v>32580.92</v>
      </c>
      <c r="FU14" s="13"/>
      <c r="FV14" s="8"/>
      <c r="FW14" s="27"/>
      <c r="FX14" s="13"/>
      <c r="FY14" s="6"/>
      <c r="FZ14" s="25">
        <f>FZ13+FW14-FY14</f>
        <v>0</v>
      </c>
      <c r="GB14" s="13"/>
      <c r="GC14" s="8"/>
      <c r="GD14" s="27"/>
      <c r="GE14" s="13"/>
      <c r="GF14" s="6"/>
      <c r="GG14" s="25">
        <f>GG13+GD14-GF14</f>
        <v>0</v>
      </c>
      <c r="GI14" s="13"/>
      <c r="GJ14" s="8"/>
      <c r="GK14" s="27"/>
      <c r="GL14" s="13"/>
      <c r="GM14" s="6"/>
      <c r="GN14" s="25">
        <f>GN13+GK14-GM14</f>
        <v>16128</v>
      </c>
      <c r="GP14" s="13"/>
      <c r="GQ14" s="8"/>
      <c r="GR14" s="27"/>
      <c r="GS14" s="13"/>
      <c r="GT14" s="6"/>
      <c r="GU14" s="25">
        <f>GU13+GR14-GT14</f>
        <v>26513.13</v>
      </c>
      <c r="GW14" s="13"/>
      <c r="GX14" s="8"/>
      <c r="GY14" s="27"/>
      <c r="GZ14" s="13"/>
      <c r="HA14" s="6"/>
      <c r="HB14" s="25">
        <f>HB13+GY14-HA14</f>
        <v>2052.2399999999998</v>
      </c>
      <c r="HD14" s="13"/>
      <c r="HE14" s="8"/>
      <c r="HF14" s="27"/>
      <c r="HG14" s="13"/>
      <c r="HH14" s="6"/>
      <c r="HI14" s="25">
        <f>HI13+HF14-HH14</f>
        <v>0</v>
      </c>
      <c r="HK14" s="13"/>
      <c r="HL14" s="8"/>
      <c r="HM14" s="27"/>
      <c r="HN14" s="13"/>
      <c r="HO14" s="6"/>
      <c r="HP14" s="25">
        <f>HP13+HM14-HO14</f>
        <v>0</v>
      </c>
      <c r="HR14" s="13"/>
      <c r="HS14" s="8"/>
      <c r="HT14" s="27"/>
      <c r="HU14" s="13"/>
      <c r="HV14" s="6"/>
      <c r="HW14" s="25">
        <f>HW13+HT14-HV14</f>
        <v>0</v>
      </c>
      <c r="HY14" s="13"/>
      <c r="HZ14" s="8"/>
      <c r="IA14" s="27"/>
      <c r="IB14" s="13"/>
      <c r="IC14" s="6"/>
      <c r="ID14" s="25">
        <f>ID13+IA14-IC14</f>
        <v>0</v>
      </c>
      <c r="IF14" s="13"/>
      <c r="IG14" s="8"/>
      <c r="IH14" s="27"/>
      <c r="II14" s="13"/>
      <c r="IJ14" s="6"/>
      <c r="IK14" s="25">
        <f>IK13+IH14-IJ14</f>
        <v>56149.679999999993</v>
      </c>
      <c r="IM14" s="13"/>
      <c r="IN14" s="8"/>
      <c r="IO14" s="27"/>
      <c r="IP14" s="13"/>
      <c r="IQ14" s="6"/>
      <c r="IR14" s="25">
        <f>IR13+IO14-IQ14</f>
        <v>0</v>
      </c>
      <c r="IT14" s="13"/>
      <c r="IU14" s="8"/>
      <c r="IV14" s="27"/>
      <c r="IW14" s="13"/>
      <c r="IX14" s="6"/>
      <c r="IY14" s="25">
        <f>IY13+IV14-IX14</f>
        <v>0</v>
      </c>
      <c r="JA14" s="13"/>
      <c r="JB14" s="8"/>
      <c r="JC14" s="27"/>
      <c r="JD14" s="13"/>
      <c r="JE14" s="6"/>
      <c r="JF14" s="25">
        <f>JF13+JC14-JE14</f>
        <v>4431</v>
      </c>
    </row>
    <row r="15" spans="1:267">
      <c r="A15" s="13"/>
      <c r="B15" s="43"/>
      <c r="C15" s="8"/>
      <c r="D15" s="27"/>
      <c r="E15" s="13"/>
      <c r="F15" s="6"/>
      <c r="G15" s="25">
        <f>G14+D15-F15</f>
        <v>0</v>
      </c>
      <c r="I15" s="8"/>
      <c r="J15" s="8"/>
      <c r="K15" s="8"/>
      <c r="L15" s="27"/>
      <c r="M15" s="13"/>
      <c r="N15" s="6"/>
      <c r="O15" s="25">
        <f>O14+L15-N15</f>
        <v>7388.84</v>
      </c>
      <c r="Q15" s="8"/>
      <c r="R15" s="8"/>
      <c r="S15" s="8"/>
      <c r="T15" s="27"/>
      <c r="U15" s="13"/>
      <c r="V15" s="6"/>
      <c r="W15" s="25">
        <f>W14+T15-V15</f>
        <v>0</v>
      </c>
      <c r="Y15" s="8"/>
      <c r="Z15" s="8"/>
      <c r="AA15" s="8"/>
      <c r="AB15" s="27"/>
      <c r="AC15" s="13"/>
      <c r="AD15" s="6"/>
      <c r="AE15" s="25">
        <f>AE14+AB15-AD15</f>
        <v>0</v>
      </c>
      <c r="AG15" s="8"/>
      <c r="AH15" s="8"/>
      <c r="AI15" s="27"/>
      <c r="AJ15" s="13"/>
      <c r="AK15" s="6"/>
      <c r="AL15" s="25">
        <f>AL14+AI15-AK15</f>
        <v>0</v>
      </c>
      <c r="AN15" s="8"/>
      <c r="AO15" s="8"/>
      <c r="AP15" s="27"/>
      <c r="AQ15" s="13"/>
      <c r="AR15" s="6"/>
      <c r="AS15" s="25">
        <f>AS14+AP15-AR15</f>
        <v>0</v>
      </c>
      <c r="AU15" s="8"/>
      <c r="AV15" s="8"/>
      <c r="AW15" s="27"/>
      <c r="AX15" s="13"/>
      <c r="AY15" s="6"/>
      <c r="AZ15" s="25">
        <f>AZ14+AW15-AY15</f>
        <v>1400</v>
      </c>
      <c r="BB15" s="8"/>
      <c r="BC15" s="8"/>
      <c r="BD15" s="27"/>
      <c r="BE15" s="13"/>
      <c r="BF15" s="6"/>
      <c r="BG15" s="25">
        <f>BG14+BD15-BF15</f>
        <v>0</v>
      </c>
      <c r="BI15" s="8"/>
      <c r="BJ15" s="8"/>
      <c r="BK15" s="27"/>
      <c r="BL15" s="13"/>
      <c r="BM15" s="6"/>
      <c r="BN15" s="25">
        <f>BN14+BK15-BM15</f>
        <v>6150.04</v>
      </c>
      <c r="BP15" s="13"/>
      <c r="BQ15" s="43"/>
      <c r="BR15" s="8"/>
      <c r="BS15" s="33"/>
      <c r="BT15" s="13"/>
      <c r="BU15" s="34"/>
      <c r="BV15" s="25">
        <f>BV14+BS15-BU15</f>
        <v>286933.52999999997</v>
      </c>
      <c r="BX15" s="13"/>
      <c r="BY15" s="43"/>
      <c r="BZ15" s="8"/>
      <c r="CA15" s="33"/>
      <c r="CB15" s="13"/>
      <c r="CC15" s="34"/>
      <c r="CD15" s="25">
        <f>CD14+CA15-CC15</f>
        <v>0</v>
      </c>
      <c r="CF15" s="8"/>
      <c r="CG15" s="8"/>
      <c r="CH15" s="33"/>
      <c r="CI15" s="13"/>
      <c r="CJ15" s="34"/>
      <c r="CK15" s="25">
        <f>CK14+CH15-CJ15</f>
        <v>0</v>
      </c>
      <c r="CM15" s="8"/>
      <c r="CN15" s="8"/>
      <c r="CO15" s="33"/>
      <c r="CP15" s="13"/>
      <c r="CQ15" s="34"/>
      <c r="CR15" s="25">
        <f>CR14+CO15-CQ15</f>
        <v>2280</v>
      </c>
      <c r="CT15" s="8"/>
      <c r="CU15" s="8"/>
      <c r="CV15" s="33"/>
      <c r="CW15" s="13"/>
      <c r="CX15" s="34"/>
      <c r="CY15" s="25">
        <f>CY14+CV15-CX15</f>
        <v>4237.41</v>
      </c>
      <c r="DA15" s="8"/>
      <c r="DB15" s="8"/>
      <c r="DC15" s="33"/>
      <c r="DD15" s="13"/>
      <c r="DE15" s="34"/>
      <c r="DF15" s="25">
        <f>DF14+DC15-DE15</f>
        <v>0</v>
      </c>
      <c r="DH15" s="13">
        <v>40429</v>
      </c>
      <c r="DI15" s="32">
        <v>40459</v>
      </c>
      <c r="DJ15" s="8" t="s">
        <v>35</v>
      </c>
      <c r="DK15" s="33">
        <v>41266.6</v>
      </c>
      <c r="DL15" s="13">
        <v>40450</v>
      </c>
      <c r="DM15" s="34">
        <v>41266.6</v>
      </c>
      <c r="DN15" s="25">
        <f>DN14+DK15-DM15</f>
        <v>91363.669999999984</v>
      </c>
      <c r="DP15" s="8"/>
      <c r="DQ15" s="8"/>
      <c r="DR15" s="33"/>
      <c r="DS15" s="13"/>
      <c r="DT15" s="34"/>
      <c r="DU15" s="25">
        <f>DU14+DR15-DT15</f>
        <v>0</v>
      </c>
      <c r="DW15" s="13"/>
      <c r="DX15" s="8"/>
      <c r="DY15" s="29"/>
      <c r="DZ15" s="26"/>
      <c r="EA15" s="6"/>
      <c r="EB15" s="28">
        <f>EB14+DY15-EA15</f>
        <v>0</v>
      </c>
      <c r="ED15" s="13"/>
      <c r="EE15" s="8"/>
      <c r="EF15" s="27"/>
      <c r="EG15" s="13"/>
      <c r="EH15" s="6"/>
      <c r="EI15" s="25">
        <f>EI14+EF15-EH15</f>
        <v>114589.04</v>
      </c>
      <c r="EK15" s="8"/>
      <c r="EL15" s="8"/>
      <c r="EM15" s="27"/>
      <c r="EN15" s="13"/>
      <c r="EO15" s="6"/>
      <c r="EP15" s="25">
        <f>EP14+EM15-EO15</f>
        <v>13300</v>
      </c>
      <c r="ER15" s="8"/>
      <c r="ES15" s="8"/>
      <c r="ET15" s="27"/>
      <c r="EU15" s="13"/>
      <c r="EV15" s="6"/>
      <c r="EW15" s="25">
        <f>EW14+ET15-EV15</f>
        <v>0</v>
      </c>
      <c r="EY15" s="8"/>
      <c r="EZ15" s="8"/>
      <c r="FA15" s="27"/>
      <c r="FB15" s="13"/>
      <c r="FC15" s="6"/>
      <c r="FD15" s="25">
        <f>FD14+FA15-FC15</f>
        <v>0</v>
      </c>
      <c r="FF15" s="13"/>
      <c r="FG15" s="43"/>
      <c r="FH15" s="8"/>
      <c r="FI15" s="27"/>
      <c r="FJ15" s="13"/>
      <c r="FK15" s="6"/>
      <c r="FL15" s="25">
        <f>FL14+FI15-FK15</f>
        <v>0</v>
      </c>
      <c r="FN15" s="13"/>
      <c r="FO15" s="8"/>
      <c r="FP15" s="27"/>
      <c r="FQ15" s="13"/>
      <c r="FR15" s="6"/>
      <c r="FS15" s="25">
        <f>FS14+FP15-FR15</f>
        <v>32580.92</v>
      </c>
      <c r="FU15" s="13"/>
      <c r="FV15" s="8"/>
      <c r="FW15" s="27"/>
      <c r="FX15" s="13"/>
      <c r="FY15" s="6"/>
      <c r="FZ15" s="25">
        <f>FZ14+FW15-FY15</f>
        <v>0</v>
      </c>
      <c r="GB15" s="13"/>
      <c r="GC15" s="8"/>
      <c r="GD15" s="27"/>
      <c r="GE15" s="13"/>
      <c r="GF15" s="6"/>
      <c r="GG15" s="25">
        <f>GG14+GD15-GF15</f>
        <v>0</v>
      </c>
      <c r="GI15" s="13"/>
      <c r="GJ15" s="8"/>
      <c r="GK15" s="27"/>
      <c r="GL15" s="13"/>
      <c r="GM15" s="6"/>
      <c r="GN15" s="25">
        <f>GN14+GK15-GM15</f>
        <v>16128</v>
      </c>
      <c r="GP15" s="13"/>
      <c r="GQ15" s="8"/>
      <c r="GR15" s="27"/>
      <c r="GS15" s="13"/>
      <c r="GT15" s="6"/>
      <c r="GU15" s="25">
        <f>GU14+GR15-GT15</f>
        <v>26513.13</v>
      </c>
      <c r="GW15" s="13"/>
      <c r="GX15" s="8"/>
      <c r="GY15" s="27"/>
      <c r="GZ15" s="13"/>
      <c r="HA15" s="6"/>
      <c r="HB15" s="25">
        <f>HB14+GY15-HA15</f>
        <v>2052.2399999999998</v>
      </c>
      <c r="HD15" s="13"/>
      <c r="HE15" s="8"/>
      <c r="HF15" s="27"/>
      <c r="HG15" s="13"/>
      <c r="HH15" s="6"/>
      <c r="HI15" s="25">
        <f>HI14+HF15-HH15</f>
        <v>0</v>
      </c>
      <c r="HK15" s="13"/>
      <c r="HL15" s="8"/>
      <c r="HM15" s="27"/>
      <c r="HN15" s="13"/>
      <c r="HO15" s="6"/>
      <c r="HP15" s="25">
        <f>HP14+HM15-HO15</f>
        <v>0</v>
      </c>
      <c r="HR15" s="13"/>
      <c r="HS15" s="8"/>
      <c r="HT15" s="27"/>
      <c r="HU15" s="13"/>
      <c r="HV15" s="6"/>
      <c r="HW15" s="25">
        <f>HW14+HT15-HV15</f>
        <v>0</v>
      </c>
      <c r="HY15" s="13"/>
      <c r="HZ15" s="8"/>
      <c r="IA15" s="27"/>
      <c r="IB15" s="13"/>
      <c r="IC15" s="6"/>
      <c r="ID15" s="25">
        <f>ID14+IA15-IC15</f>
        <v>0</v>
      </c>
      <c r="IF15" s="13"/>
      <c r="IG15" s="8"/>
      <c r="IH15" s="27"/>
      <c r="II15" s="13"/>
      <c r="IJ15" s="6"/>
      <c r="IK15" s="25">
        <f>IK14+IH15-IJ15</f>
        <v>56149.679999999993</v>
      </c>
      <c r="IM15" s="13"/>
      <c r="IN15" s="8"/>
      <c r="IO15" s="27"/>
      <c r="IP15" s="13"/>
      <c r="IQ15" s="6"/>
      <c r="IR15" s="25">
        <f>IR14+IO15-IQ15</f>
        <v>0</v>
      </c>
      <c r="IT15" s="13"/>
      <c r="IU15" s="8"/>
      <c r="IV15" s="27"/>
      <c r="IW15" s="13"/>
      <c r="IX15" s="6"/>
      <c r="IY15" s="25">
        <f>IY14+IV15-IX15</f>
        <v>0</v>
      </c>
      <c r="JA15" s="13"/>
      <c r="JB15" s="8"/>
      <c r="JC15" s="27"/>
      <c r="JD15" s="13"/>
      <c r="JE15" s="6"/>
      <c r="JF15" s="25">
        <f>JF14+JC15-JE15</f>
        <v>4431</v>
      </c>
    </row>
    <row r="16" spans="1:267">
      <c r="A16" s="13"/>
      <c r="B16" s="43"/>
      <c r="C16" s="8"/>
      <c r="D16" s="27"/>
      <c r="E16" s="13"/>
      <c r="F16" s="6"/>
      <c r="G16" s="25">
        <f>G15+D16-F16</f>
        <v>0</v>
      </c>
      <c r="I16" s="8"/>
      <c r="J16" s="8"/>
      <c r="K16" s="8"/>
      <c r="L16" s="27"/>
      <c r="M16" s="13"/>
      <c r="N16" s="6"/>
      <c r="O16" s="25">
        <f>O15+L16-N16</f>
        <v>7388.84</v>
      </c>
      <c r="Q16" s="8"/>
      <c r="R16" s="8"/>
      <c r="S16" s="8"/>
      <c r="T16" s="27"/>
      <c r="U16" s="13"/>
      <c r="V16" s="6"/>
      <c r="W16" s="25">
        <f>W15+T16-V16</f>
        <v>0</v>
      </c>
      <c r="Y16" s="8"/>
      <c r="Z16" s="8"/>
      <c r="AA16" s="8"/>
      <c r="AB16" s="27"/>
      <c r="AC16" s="13"/>
      <c r="AD16" s="6"/>
      <c r="AE16" s="25">
        <f>AE15+AB16-AD16</f>
        <v>0</v>
      </c>
      <c r="AG16" s="8"/>
      <c r="AH16" s="8"/>
      <c r="AI16" s="27"/>
      <c r="AJ16" s="13"/>
      <c r="AK16" s="6"/>
      <c r="AL16" s="25">
        <f>AL15+AI16-AK16</f>
        <v>0</v>
      </c>
      <c r="AN16" s="8"/>
      <c r="AO16" s="8"/>
      <c r="AP16" s="27"/>
      <c r="AQ16" s="13"/>
      <c r="AR16" s="6"/>
      <c r="AS16" s="25">
        <f>AS15+AP16-AR16</f>
        <v>0</v>
      </c>
      <c r="AU16" s="8"/>
      <c r="AV16" s="8"/>
      <c r="AW16" s="27"/>
      <c r="AX16" s="13"/>
      <c r="AY16" s="6"/>
      <c r="AZ16" s="25">
        <f>AZ15+AW16-AY16</f>
        <v>1400</v>
      </c>
      <c r="BB16" s="8"/>
      <c r="BC16" s="8"/>
      <c r="BD16" s="27"/>
      <c r="BE16" s="13"/>
      <c r="BF16" s="6"/>
      <c r="BG16" s="25">
        <f>BG15+BD16-BF16</f>
        <v>0</v>
      </c>
      <c r="BI16" s="8"/>
      <c r="BJ16" s="8"/>
      <c r="BK16" s="27"/>
      <c r="BL16" s="13"/>
      <c r="BM16" s="6"/>
      <c r="BN16" s="25">
        <f>BN15+BK16-BM16</f>
        <v>6150.04</v>
      </c>
      <c r="BP16" s="13"/>
      <c r="BQ16" s="43"/>
      <c r="BR16" s="8"/>
      <c r="BS16" s="27"/>
      <c r="BT16" s="13"/>
      <c r="BU16" s="6"/>
      <c r="BV16" s="25">
        <f>BV15+BS16-BU16</f>
        <v>286933.52999999997</v>
      </c>
      <c r="BX16" s="13"/>
      <c r="BY16" s="43"/>
      <c r="BZ16" s="8"/>
      <c r="CA16" s="27"/>
      <c r="CB16" s="13"/>
      <c r="CC16" s="6"/>
      <c r="CD16" s="25">
        <f>CD15+CA16-CC16</f>
        <v>0</v>
      </c>
      <c r="CF16" s="8"/>
      <c r="CG16" s="8"/>
      <c r="CH16" s="33"/>
      <c r="CI16" s="13"/>
      <c r="CJ16" s="34"/>
      <c r="CK16" s="25">
        <f>CK15+CH16-CJ16</f>
        <v>0</v>
      </c>
      <c r="CM16" s="8"/>
      <c r="CN16" s="8"/>
      <c r="CO16" s="33"/>
      <c r="CP16" s="13"/>
      <c r="CQ16" s="34"/>
      <c r="CR16" s="25">
        <f>CR15+CO16-CQ16</f>
        <v>2280</v>
      </c>
      <c r="CT16" s="8"/>
      <c r="CU16" s="8"/>
      <c r="CV16" s="33"/>
      <c r="CW16" s="13"/>
      <c r="CX16" s="34"/>
      <c r="CY16" s="25">
        <f>CY15+CV16-CX16</f>
        <v>4237.41</v>
      </c>
      <c r="DA16" s="8"/>
      <c r="DB16" s="8"/>
      <c r="DC16" s="33"/>
      <c r="DD16" s="13"/>
      <c r="DE16" s="34"/>
      <c r="DF16" s="25">
        <f>DF15+DC16-DE16</f>
        <v>0</v>
      </c>
      <c r="DJ16" s="48" t="s">
        <v>34</v>
      </c>
      <c r="DK16" s="47">
        <v>41266.6</v>
      </c>
      <c r="DN16" s="25">
        <f>DN15+DK16-DM16</f>
        <v>132630.26999999999</v>
      </c>
      <c r="DP16" s="8"/>
      <c r="DQ16" s="8"/>
      <c r="DR16" s="33"/>
      <c r="DS16" s="13"/>
      <c r="DT16" s="34"/>
      <c r="DU16" s="25">
        <f>DU15+DR16-DT16</f>
        <v>0</v>
      </c>
      <c r="DW16" s="13"/>
      <c r="DX16" s="8"/>
      <c r="DY16" s="29"/>
      <c r="DZ16" s="26"/>
      <c r="EA16" s="6"/>
      <c r="EB16" s="28">
        <f>EB15+DY16-EA16</f>
        <v>0</v>
      </c>
      <c r="ED16" s="13"/>
      <c r="EE16" s="8"/>
      <c r="EF16" s="27"/>
      <c r="EG16" s="13"/>
      <c r="EH16" s="6"/>
      <c r="EI16" s="25">
        <f>EI15+EF16-EH16</f>
        <v>114589.04</v>
      </c>
      <c r="EK16" s="8"/>
      <c r="EL16" s="8"/>
      <c r="EM16" s="27"/>
      <c r="EN16" s="13"/>
      <c r="EO16" s="6"/>
      <c r="EP16" s="25">
        <f>EP15+EM16-EO16</f>
        <v>13300</v>
      </c>
      <c r="ER16" s="8"/>
      <c r="ES16" s="8"/>
      <c r="ET16" s="27"/>
      <c r="EU16" s="13"/>
      <c r="EV16" s="6"/>
      <c r="EW16" s="25">
        <f>EW15+ET16-EV16</f>
        <v>0</v>
      </c>
      <c r="EY16" s="8"/>
      <c r="EZ16" s="8"/>
      <c r="FA16" s="27"/>
      <c r="FB16" s="13"/>
      <c r="FC16" s="6"/>
      <c r="FD16" s="25">
        <f>FD15+FA16-FC16</f>
        <v>0</v>
      </c>
      <c r="FF16" s="13"/>
      <c r="FG16" s="43"/>
      <c r="FH16" s="8"/>
      <c r="FI16" s="27"/>
      <c r="FJ16" s="32"/>
      <c r="FK16" s="39"/>
      <c r="FL16" s="25">
        <f>FL15+FI16-FK16</f>
        <v>0</v>
      </c>
      <c r="FN16" s="13"/>
      <c r="FO16" s="8"/>
      <c r="FP16" s="27"/>
      <c r="FQ16" s="14"/>
      <c r="FR16" s="46"/>
      <c r="FS16" s="25">
        <f>FS15+FP16-FR16</f>
        <v>32580.92</v>
      </c>
      <c r="FU16" s="13"/>
      <c r="FV16" s="8"/>
      <c r="FW16" s="27"/>
      <c r="FX16" s="14"/>
      <c r="FY16" s="46"/>
      <c r="FZ16" s="25">
        <f>FZ15+FW16-FY16</f>
        <v>0</v>
      </c>
      <c r="GB16" s="13"/>
      <c r="GC16" s="8"/>
      <c r="GD16" s="27"/>
      <c r="GE16" s="14"/>
      <c r="GF16" s="46"/>
      <c r="GG16" s="25">
        <f>GG15+GD16-GF16</f>
        <v>0</v>
      </c>
      <c r="GI16" s="13"/>
      <c r="GJ16" s="8"/>
      <c r="GK16" s="27"/>
      <c r="GL16" s="14"/>
      <c r="GM16" s="46"/>
      <c r="GN16" s="25">
        <f>GN15+GK16-GM16</f>
        <v>16128</v>
      </c>
      <c r="GP16" s="13"/>
      <c r="GQ16" s="8"/>
      <c r="GR16" s="27"/>
      <c r="GS16" s="14"/>
      <c r="GT16" s="46"/>
      <c r="GU16" s="25">
        <f>GU15+GR16-GT16</f>
        <v>26513.13</v>
      </c>
      <c r="GW16" s="13"/>
      <c r="GX16" s="8"/>
      <c r="GY16" s="27"/>
      <c r="GZ16" s="14"/>
      <c r="HA16" s="46"/>
      <c r="HB16" s="25">
        <f>HB15+GY16-HA16</f>
        <v>2052.2399999999998</v>
      </c>
      <c r="HD16" s="13"/>
      <c r="HE16" s="8"/>
      <c r="HF16" s="27"/>
      <c r="HG16" s="14"/>
      <c r="HH16" s="46"/>
      <c r="HI16" s="25">
        <f>HI15+HF16-HH16</f>
        <v>0</v>
      </c>
      <c r="HK16" s="13"/>
      <c r="HL16" s="8"/>
      <c r="HM16" s="27"/>
      <c r="HN16" s="14"/>
      <c r="HO16" s="46"/>
      <c r="HP16" s="25">
        <f>HP15+HM16-HO16</f>
        <v>0</v>
      </c>
      <c r="HR16" s="13"/>
      <c r="HS16" s="8"/>
      <c r="HT16" s="27"/>
      <c r="HU16" s="14"/>
      <c r="HV16" s="46"/>
      <c r="HW16" s="25">
        <f>HW15+HT16-HV16</f>
        <v>0</v>
      </c>
      <c r="HY16" s="13"/>
      <c r="HZ16" s="8"/>
      <c r="IA16" s="27"/>
      <c r="IB16" s="14"/>
      <c r="IC16" s="46"/>
      <c r="ID16" s="25">
        <f>ID15+IA16-IC16</f>
        <v>0</v>
      </c>
      <c r="IF16" s="13"/>
      <c r="IG16" s="8"/>
      <c r="IH16" s="27"/>
      <c r="II16" s="14"/>
      <c r="IJ16" s="46"/>
      <c r="IK16" s="25">
        <f>IK15+IH16-IJ16</f>
        <v>56149.679999999993</v>
      </c>
      <c r="IM16" s="13"/>
      <c r="IN16" s="8"/>
      <c r="IO16" s="27"/>
      <c r="IP16" s="14"/>
      <c r="IQ16" s="46"/>
      <c r="IR16" s="25">
        <f>IR15+IO16-IQ16</f>
        <v>0</v>
      </c>
      <c r="IT16" s="13"/>
      <c r="IU16" s="8"/>
      <c r="IV16" s="27"/>
      <c r="IW16" s="14"/>
      <c r="IX16" s="46"/>
      <c r="IY16" s="25">
        <f>IY15+IV16-IX16</f>
        <v>0</v>
      </c>
      <c r="JA16" s="13"/>
      <c r="JB16" s="8"/>
      <c r="JC16" s="27"/>
      <c r="JD16" s="14"/>
      <c r="JE16" s="46"/>
      <c r="JF16" s="25">
        <f>JF15+JC16-JE16</f>
        <v>4431</v>
      </c>
    </row>
    <row r="17" spans="1:266">
      <c r="A17" s="13"/>
      <c r="B17" s="43"/>
      <c r="C17" s="8"/>
      <c r="D17" s="27"/>
      <c r="E17" s="13"/>
      <c r="F17" s="6"/>
      <c r="G17" s="25">
        <f>G16+D17-F17</f>
        <v>0</v>
      </c>
      <c r="I17" s="8"/>
      <c r="J17" s="8"/>
      <c r="K17" s="8"/>
      <c r="L17" s="27"/>
      <c r="M17" s="13"/>
      <c r="N17" s="6"/>
      <c r="O17" s="25">
        <f>O16+L17-N17</f>
        <v>7388.84</v>
      </c>
      <c r="Q17" s="8"/>
      <c r="R17" s="8"/>
      <c r="S17" s="8"/>
      <c r="T17" s="27"/>
      <c r="U17" s="13"/>
      <c r="V17" s="6"/>
      <c r="W17" s="25">
        <f>W16+T17-V17</f>
        <v>0</v>
      </c>
      <c r="Y17" s="8"/>
      <c r="Z17" s="8"/>
      <c r="AA17" s="8"/>
      <c r="AB17" s="27"/>
      <c r="AC17" s="13"/>
      <c r="AD17" s="6"/>
      <c r="AE17" s="25">
        <f>AE16+AB17-AD17</f>
        <v>0</v>
      </c>
      <c r="AG17" s="8"/>
      <c r="AH17" s="8"/>
      <c r="AI17" s="27"/>
      <c r="AJ17" s="13"/>
      <c r="AK17" s="6"/>
      <c r="AL17" s="25">
        <f>AL16+AI17-AK17</f>
        <v>0</v>
      </c>
      <c r="AN17" s="8"/>
      <c r="AO17" s="8"/>
      <c r="AP17" s="27"/>
      <c r="AQ17" s="13"/>
      <c r="AR17" s="6"/>
      <c r="AS17" s="25">
        <f>AS16+AP17-AR17</f>
        <v>0</v>
      </c>
      <c r="AU17" s="8"/>
      <c r="AV17" s="8"/>
      <c r="AW17" s="27"/>
      <c r="AX17" s="13"/>
      <c r="AY17" s="6"/>
      <c r="AZ17" s="25">
        <f>AZ16+AW17-AY17</f>
        <v>1400</v>
      </c>
      <c r="BB17" s="8"/>
      <c r="BC17" s="8"/>
      <c r="BD17" s="27"/>
      <c r="BE17" s="13"/>
      <c r="BF17" s="6"/>
      <c r="BG17" s="25">
        <f>BG16+BD17-BF17</f>
        <v>0</v>
      </c>
      <c r="BI17" s="8"/>
      <c r="BJ17" s="8"/>
      <c r="BK17" s="27"/>
      <c r="BL17" s="13"/>
      <c r="BM17" s="6"/>
      <c r="BN17" s="25">
        <f>BN16+BK17-BM17</f>
        <v>6150.04</v>
      </c>
      <c r="BP17" s="8"/>
      <c r="BQ17" s="37"/>
      <c r="BR17" s="8"/>
      <c r="BS17" s="27"/>
      <c r="BT17" s="13"/>
      <c r="BU17" s="6"/>
      <c r="BV17" s="25">
        <f>BV16+BS17-BU17</f>
        <v>286933.52999999997</v>
      </c>
      <c r="BX17" s="8"/>
      <c r="BY17" s="37"/>
      <c r="BZ17" s="8"/>
      <c r="CA17" s="27"/>
      <c r="CB17" s="13"/>
      <c r="CC17" s="6"/>
      <c r="CD17" s="25">
        <f>CD16+CA17-CC17</f>
        <v>0</v>
      </c>
      <c r="CF17" s="8"/>
      <c r="CG17" s="8"/>
      <c r="CH17" s="33"/>
      <c r="CI17" s="13"/>
      <c r="CJ17" s="34"/>
      <c r="CK17" s="25">
        <f>CK16+CH17-CJ17</f>
        <v>0</v>
      </c>
      <c r="CM17" s="8"/>
      <c r="CN17" s="8"/>
      <c r="CO17" s="33"/>
      <c r="CP17" s="13"/>
      <c r="CQ17" s="34"/>
      <c r="CR17" s="25">
        <f>CR16+CO17-CQ17</f>
        <v>2280</v>
      </c>
      <c r="CT17" s="8"/>
      <c r="CU17" s="8"/>
      <c r="CV17" s="33"/>
      <c r="CW17" s="13"/>
      <c r="CX17" s="34"/>
      <c r="CY17" s="25">
        <f>CY16+CV17-CX17</f>
        <v>4237.41</v>
      </c>
      <c r="DA17" s="8"/>
      <c r="DB17" s="8"/>
      <c r="DC17" s="33"/>
      <c r="DD17" s="13"/>
      <c r="DE17" s="34"/>
      <c r="DF17" s="25">
        <f>DF16+DC17-DE17</f>
        <v>0</v>
      </c>
      <c r="DH17" s="13">
        <v>40434</v>
      </c>
      <c r="DI17" s="32" t="s">
        <v>33</v>
      </c>
      <c r="DJ17" s="8" t="s">
        <v>32</v>
      </c>
      <c r="DK17" s="33">
        <v>22025.119999999999</v>
      </c>
      <c r="DL17" s="45">
        <v>40533</v>
      </c>
      <c r="DM17" s="44">
        <v>22025.119999999999</v>
      </c>
      <c r="DN17" s="25">
        <f>DN16+DK17-DM17</f>
        <v>132630.26999999999</v>
      </c>
      <c r="DP17" s="8"/>
      <c r="DQ17" s="8"/>
      <c r="DR17" s="33"/>
      <c r="DS17" s="13"/>
      <c r="DT17" s="34"/>
      <c r="DU17" s="25">
        <f>DU16+DR17-DT17</f>
        <v>0</v>
      </c>
      <c r="DW17" s="13"/>
      <c r="DX17" s="8"/>
      <c r="DY17" s="29"/>
      <c r="DZ17" s="26"/>
      <c r="EA17" s="6"/>
      <c r="EB17" s="28">
        <f>EB16+DY17-EA17</f>
        <v>0</v>
      </c>
      <c r="ED17" s="13"/>
      <c r="EE17" s="8"/>
      <c r="EF17" s="27"/>
      <c r="EG17" s="13"/>
      <c r="EH17" s="6"/>
      <c r="EI17" s="25">
        <f>EI16+EF17-EH17</f>
        <v>114589.04</v>
      </c>
      <c r="EK17" s="8"/>
      <c r="EL17" s="8"/>
      <c r="EM17" s="27"/>
      <c r="EN17" s="13"/>
      <c r="EO17" s="6"/>
      <c r="EP17" s="25">
        <f>EP16+EM17-EO17</f>
        <v>13300</v>
      </c>
      <c r="ER17" s="8"/>
      <c r="ES17" s="8"/>
      <c r="ET17" s="27"/>
      <c r="EU17" s="13"/>
      <c r="EV17" s="6"/>
      <c r="EW17" s="25">
        <f>EW16+ET17-EV17</f>
        <v>0</v>
      </c>
      <c r="EY17" s="8"/>
      <c r="EZ17" s="8"/>
      <c r="FA17" s="27"/>
      <c r="FB17" s="13"/>
      <c r="FC17" s="6"/>
      <c r="FD17" s="25">
        <f>FD16+FA17-FC17</f>
        <v>0</v>
      </c>
      <c r="FF17" s="13"/>
      <c r="FG17" s="43"/>
      <c r="FH17" s="35"/>
      <c r="FI17" s="6"/>
      <c r="FJ17" s="13"/>
      <c r="FK17" s="6"/>
      <c r="FL17" s="25">
        <f>FL16+FI17-FK17</f>
        <v>0</v>
      </c>
      <c r="FN17" s="13"/>
      <c r="FO17" s="35"/>
      <c r="FP17" s="6"/>
      <c r="FQ17" s="13"/>
      <c r="FR17" s="6"/>
      <c r="FS17" s="25">
        <f>FS16+FP17-FR17</f>
        <v>32580.92</v>
      </c>
      <c r="FU17" s="13"/>
      <c r="FV17" s="35"/>
      <c r="FW17" s="6"/>
      <c r="FX17" s="13"/>
      <c r="FY17" s="6"/>
      <c r="FZ17" s="25">
        <f>FZ16+FW17-FY17</f>
        <v>0</v>
      </c>
      <c r="GB17" s="13"/>
      <c r="GC17" s="35"/>
      <c r="GD17" s="6"/>
      <c r="GE17" s="13"/>
      <c r="GF17" s="6"/>
      <c r="GG17" s="25">
        <f>GG16+GD17-GF17</f>
        <v>0</v>
      </c>
      <c r="GI17" s="13"/>
      <c r="GJ17" s="35"/>
      <c r="GK17" s="6"/>
      <c r="GL17" s="13"/>
      <c r="GM17" s="6"/>
      <c r="GN17" s="25">
        <f>GN16+GK17-GM17</f>
        <v>16128</v>
      </c>
      <c r="GP17" s="13"/>
      <c r="GQ17" s="35"/>
      <c r="GR17" s="6"/>
      <c r="GS17" s="13"/>
      <c r="GT17" s="6"/>
      <c r="GU17" s="25">
        <f>GU16+GR17-GT17</f>
        <v>26513.13</v>
      </c>
      <c r="GW17" s="13"/>
      <c r="GX17" s="35"/>
      <c r="GY17" s="6"/>
      <c r="GZ17" s="13"/>
      <c r="HA17" s="6"/>
      <c r="HB17" s="25">
        <f>HB16+GY17-HA17</f>
        <v>2052.2399999999998</v>
      </c>
      <c r="HD17" s="13"/>
      <c r="HE17" s="35"/>
      <c r="HF17" s="6"/>
      <c r="HG17" s="13"/>
      <c r="HH17" s="6"/>
      <c r="HI17" s="25">
        <f>HI16+HF17-HH17</f>
        <v>0</v>
      </c>
      <c r="HK17" s="13"/>
      <c r="HL17" s="35"/>
      <c r="HM17" s="6"/>
      <c r="HN17" s="13"/>
      <c r="HO17" s="6"/>
      <c r="HP17" s="25">
        <f>HP16+HM17-HO17</f>
        <v>0</v>
      </c>
      <c r="HR17" s="13"/>
      <c r="HS17" s="35"/>
      <c r="HT17" s="6"/>
      <c r="HU17" s="13"/>
      <c r="HV17" s="6"/>
      <c r="HW17" s="25">
        <f>HW16+HT17-HV17</f>
        <v>0</v>
      </c>
      <c r="HY17" s="13"/>
      <c r="HZ17" s="35"/>
      <c r="IA17" s="6"/>
      <c r="IB17" s="13"/>
      <c r="IC17" s="6"/>
      <c r="ID17" s="25">
        <f>ID16+IA17-IC17</f>
        <v>0</v>
      </c>
      <c r="IF17" s="13"/>
      <c r="IG17" s="35"/>
      <c r="IH17" s="6"/>
      <c r="II17" s="13"/>
      <c r="IJ17" s="6"/>
      <c r="IK17" s="25">
        <f>IK16+IH17-IJ17</f>
        <v>56149.679999999993</v>
      </c>
      <c r="IM17" s="13"/>
      <c r="IN17" s="35"/>
      <c r="IO17" s="6"/>
      <c r="IP17" s="13"/>
      <c r="IQ17" s="6"/>
      <c r="IR17" s="25">
        <f>IR16+IO17-IQ17</f>
        <v>0</v>
      </c>
      <c r="IT17" s="13"/>
      <c r="IU17" s="35"/>
      <c r="IV17" s="6"/>
      <c r="IW17" s="13"/>
      <c r="IX17" s="6"/>
      <c r="IY17" s="25">
        <f>IY16+IV17-IX17</f>
        <v>0</v>
      </c>
      <c r="JA17" s="13"/>
      <c r="JB17" s="35"/>
      <c r="JC17" s="6"/>
      <c r="JD17" s="13"/>
      <c r="JE17" s="6"/>
      <c r="JF17" s="25">
        <f>JF16+JC17-JE17</f>
        <v>4431</v>
      </c>
    </row>
    <row r="18" spans="1:266">
      <c r="A18" s="13"/>
      <c r="B18" s="43"/>
      <c r="C18" s="8"/>
      <c r="D18" s="27"/>
      <c r="E18" s="13"/>
      <c r="F18" s="6"/>
      <c r="G18" s="25">
        <f>G17+D18-F18</f>
        <v>0</v>
      </c>
      <c r="I18" s="8"/>
      <c r="J18" s="8"/>
      <c r="K18" s="8"/>
      <c r="L18" s="27"/>
      <c r="M18" s="13"/>
      <c r="N18" s="6"/>
      <c r="O18" s="25">
        <f>O17+L18-N18</f>
        <v>7388.84</v>
      </c>
      <c r="Q18" s="8"/>
      <c r="R18" s="8"/>
      <c r="S18" s="8"/>
      <c r="T18" s="27"/>
      <c r="U18" s="13"/>
      <c r="V18" s="6"/>
      <c r="W18" s="25">
        <f>W17+T18-V18</f>
        <v>0</v>
      </c>
      <c r="Y18" s="8"/>
      <c r="Z18" s="8"/>
      <c r="AA18" s="8"/>
      <c r="AB18" s="27"/>
      <c r="AC18" s="13"/>
      <c r="AD18" s="6"/>
      <c r="AE18" s="25">
        <f>AE17+AB18-AD18</f>
        <v>0</v>
      </c>
      <c r="AG18" s="8"/>
      <c r="AH18" s="8"/>
      <c r="AI18" s="27"/>
      <c r="AJ18" s="13"/>
      <c r="AK18" s="6"/>
      <c r="AL18" s="25">
        <f>AL17+AI18-AK18</f>
        <v>0</v>
      </c>
      <c r="AN18" s="8"/>
      <c r="AO18" s="8"/>
      <c r="AP18" s="27"/>
      <c r="AQ18" s="13"/>
      <c r="AR18" s="6"/>
      <c r="AS18" s="25">
        <f>AS17+AP18-AR18</f>
        <v>0</v>
      </c>
      <c r="AU18" s="8"/>
      <c r="AV18" s="8"/>
      <c r="AW18" s="27"/>
      <c r="AX18" s="13"/>
      <c r="AY18" s="6"/>
      <c r="AZ18" s="25">
        <f>AZ17+AW18-AY18</f>
        <v>1400</v>
      </c>
      <c r="BB18" s="8"/>
      <c r="BC18" s="8"/>
      <c r="BD18" s="27"/>
      <c r="BE18" s="13"/>
      <c r="BF18" s="6"/>
      <c r="BG18" s="25">
        <f>BG17+BD18-BF18</f>
        <v>0</v>
      </c>
      <c r="BI18" s="8"/>
      <c r="BJ18" s="8"/>
      <c r="BK18" s="27"/>
      <c r="BL18" s="13"/>
      <c r="BM18" s="6"/>
      <c r="BN18" s="25">
        <f>BN17+BK18-BM18</f>
        <v>6150.04</v>
      </c>
      <c r="BP18" s="8"/>
      <c r="BQ18" s="37"/>
      <c r="BR18" s="8"/>
      <c r="BS18" s="27"/>
      <c r="BT18" s="13"/>
      <c r="BU18" s="6"/>
      <c r="BV18" s="25">
        <f>BV17+BS18-BU18</f>
        <v>286933.52999999997</v>
      </c>
      <c r="BX18" s="8"/>
      <c r="BY18" s="37"/>
      <c r="BZ18" s="8"/>
      <c r="CA18" s="27"/>
      <c r="CB18" s="13"/>
      <c r="CC18" s="6"/>
      <c r="CD18" s="25">
        <f>CD17+CA18-CC18</f>
        <v>0</v>
      </c>
      <c r="CF18" s="8"/>
      <c r="CG18" s="8"/>
      <c r="CH18" s="33"/>
      <c r="CI18" s="13"/>
      <c r="CJ18" s="34"/>
      <c r="CK18" s="25">
        <f>CK17+CH18-CJ18</f>
        <v>0</v>
      </c>
      <c r="CM18" s="8"/>
      <c r="CN18" s="8"/>
      <c r="CO18" s="33"/>
      <c r="CP18" s="13"/>
      <c r="CQ18" s="34"/>
      <c r="CR18" s="25">
        <f>CR17+CO18-CQ18</f>
        <v>2280</v>
      </c>
      <c r="CT18" s="8"/>
      <c r="CU18" s="8"/>
      <c r="CV18" s="33"/>
      <c r="CW18" s="13"/>
      <c r="CX18" s="34"/>
      <c r="CY18" s="25">
        <f>CY17+CV18-CX18</f>
        <v>4237.41</v>
      </c>
      <c r="DA18" s="8"/>
      <c r="DB18" s="8"/>
      <c r="DC18" s="33"/>
      <c r="DD18" s="13"/>
      <c r="DE18" s="34"/>
      <c r="DF18" s="25">
        <f>DF17+DC18-DE18</f>
        <v>0</v>
      </c>
      <c r="DH18" s="13">
        <v>40456</v>
      </c>
      <c r="DI18" s="32"/>
      <c r="DJ18" s="8" t="s">
        <v>31</v>
      </c>
      <c r="DK18" s="33">
        <v>3904.5</v>
      </c>
      <c r="DL18" s="13">
        <v>40458</v>
      </c>
      <c r="DM18" s="34">
        <v>3904.5</v>
      </c>
      <c r="DN18" s="25">
        <f>DN17+DK18-DM18</f>
        <v>132630.26999999999</v>
      </c>
      <c r="DP18" s="8"/>
      <c r="DQ18" s="8"/>
      <c r="DR18" s="33"/>
      <c r="DS18" s="13"/>
      <c r="DT18" s="34"/>
      <c r="DU18" s="25">
        <f>DU17+DR18-DT18</f>
        <v>0</v>
      </c>
      <c r="DW18" s="13"/>
      <c r="DX18" s="8"/>
      <c r="DY18" s="29"/>
      <c r="DZ18" s="26"/>
      <c r="EA18" s="6"/>
      <c r="EB18" s="28">
        <f>EB17+DY18-EA18</f>
        <v>0</v>
      </c>
      <c r="ED18" s="13"/>
      <c r="EE18" s="8"/>
      <c r="EF18" s="27"/>
      <c r="EG18" s="13"/>
      <c r="EH18" s="6"/>
      <c r="EI18" s="25">
        <f>EI17+EF18-EH18</f>
        <v>114589.04</v>
      </c>
      <c r="EK18" s="8"/>
      <c r="EL18" s="8"/>
      <c r="EM18" s="27"/>
      <c r="EN18" s="13"/>
      <c r="EO18" s="6"/>
      <c r="EP18" s="25">
        <f>EP17+EM18-EO18</f>
        <v>13300</v>
      </c>
      <c r="ER18" s="8"/>
      <c r="ES18" s="8"/>
      <c r="ET18" s="27"/>
      <c r="EU18" s="13"/>
      <c r="EV18" s="6"/>
      <c r="EW18" s="25">
        <f>EW17+ET18-EV18</f>
        <v>0</v>
      </c>
      <c r="EY18" s="8"/>
      <c r="EZ18" s="8"/>
      <c r="FA18" s="27"/>
      <c r="FB18" s="13"/>
      <c r="FC18" s="6"/>
      <c r="FD18" s="25">
        <f>FD17+FA18-FC18</f>
        <v>0</v>
      </c>
      <c r="FF18" s="13"/>
      <c r="FG18" s="13"/>
      <c r="FH18" s="35"/>
      <c r="FI18" s="11"/>
      <c r="FJ18" s="32"/>
      <c r="FK18" s="39"/>
      <c r="FL18" s="25">
        <f>FL17+FI18-FK18</f>
        <v>0</v>
      </c>
      <c r="FN18" s="13"/>
      <c r="FO18" s="35"/>
      <c r="FP18" s="11"/>
      <c r="FQ18" s="32"/>
      <c r="FR18" s="39"/>
      <c r="FS18" s="25">
        <f>FS17+FP18-FR18</f>
        <v>32580.92</v>
      </c>
      <c r="FU18" s="13"/>
      <c r="FV18" s="35"/>
      <c r="FW18" s="11"/>
      <c r="FX18" s="32"/>
      <c r="FY18" s="39"/>
      <c r="FZ18" s="25">
        <f>FZ17+FW18-FY18</f>
        <v>0</v>
      </c>
      <c r="GB18" s="13"/>
      <c r="GC18" s="35"/>
      <c r="GD18" s="11"/>
      <c r="GE18" s="32"/>
      <c r="GF18" s="39"/>
      <c r="GG18" s="25">
        <f>GG17+GD18-GF18</f>
        <v>0</v>
      </c>
      <c r="GI18" s="13"/>
      <c r="GJ18" s="35"/>
      <c r="GK18" s="11"/>
      <c r="GL18" s="32"/>
      <c r="GM18" s="39"/>
      <c r="GN18" s="25">
        <f>GN17+GK18-GM18</f>
        <v>16128</v>
      </c>
      <c r="GP18" s="13"/>
      <c r="GQ18" s="35"/>
      <c r="GR18" s="11"/>
      <c r="GS18" s="32"/>
      <c r="GT18" s="39"/>
      <c r="GU18" s="25">
        <f>GU17+GR18-GT18</f>
        <v>26513.13</v>
      </c>
      <c r="GW18" s="13"/>
      <c r="GX18" s="35"/>
      <c r="GY18" s="11"/>
      <c r="GZ18" s="32"/>
      <c r="HA18" s="39"/>
      <c r="HB18" s="25">
        <f>HB17+GY18-HA18</f>
        <v>2052.2399999999998</v>
      </c>
      <c r="HD18" s="13"/>
      <c r="HE18" s="35"/>
      <c r="HF18" s="11"/>
      <c r="HG18" s="32"/>
      <c r="HH18" s="39"/>
      <c r="HI18" s="25">
        <f>HI17+HF18-HH18</f>
        <v>0</v>
      </c>
      <c r="HK18" s="13"/>
      <c r="HL18" s="35"/>
      <c r="HM18" s="11"/>
      <c r="HN18" s="32"/>
      <c r="HO18" s="39"/>
      <c r="HP18" s="25">
        <f>HP17+HM18-HO18</f>
        <v>0</v>
      </c>
      <c r="HR18" s="13"/>
      <c r="HS18" s="35"/>
      <c r="HT18" s="11"/>
      <c r="HU18" s="32"/>
      <c r="HV18" s="39"/>
      <c r="HW18" s="25">
        <f>HW17+HT18-HV18</f>
        <v>0</v>
      </c>
      <c r="HY18" s="13"/>
      <c r="HZ18" s="35"/>
      <c r="IA18" s="11"/>
      <c r="IB18" s="32"/>
      <c r="IC18" s="39"/>
      <c r="ID18" s="25">
        <f>ID17+IA18-IC18</f>
        <v>0</v>
      </c>
      <c r="IF18" s="13"/>
      <c r="IG18" s="35"/>
      <c r="IH18" s="11"/>
      <c r="II18" s="32"/>
      <c r="IJ18" s="39"/>
      <c r="IK18" s="25">
        <f>IK17+IH18-IJ18</f>
        <v>56149.679999999993</v>
      </c>
      <c r="IM18" s="13"/>
      <c r="IN18" s="35"/>
      <c r="IO18" s="11"/>
      <c r="IP18" s="32"/>
      <c r="IQ18" s="39"/>
      <c r="IR18" s="25">
        <f>IR17+IO18-IQ18</f>
        <v>0</v>
      </c>
      <c r="IT18" s="13"/>
      <c r="IU18" s="35"/>
      <c r="IV18" s="11"/>
      <c r="IW18" s="32"/>
      <c r="IX18" s="39"/>
      <c r="IY18" s="25">
        <f>IY17+IV18-IX18</f>
        <v>0</v>
      </c>
      <c r="JA18" s="13"/>
      <c r="JB18" s="35"/>
      <c r="JC18" s="11"/>
      <c r="JD18" s="32"/>
      <c r="JE18" s="39"/>
      <c r="JF18" s="25">
        <f>JF17+JC18-JE18</f>
        <v>4431</v>
      </c>
    </row>
    <row r="19" spans="1:266">
      <c r="A19" s="13"/>
      <c r="B19" s="13"/>
      <c r="C19" s="8"/>
      <c r="D19" s="27"/>
      <c r="E19" s="13"/>
      <c r="F19" s="6"/>
      <c r="G19" s="25">
        <f>G18+D19-F19</f>
        <v>0</v>
      </c>
      <c r="I19" s="8"/>
      <c r="J19" s="8"/>
      <c r="K19" s="8"/>
      <c r="L19" s="27"/>
      <c r="M19" s="13"/>
      <c r="N19" s="6"/>
      <c r="O19" s="25">
        <f>O18+L19-N19</f>
        <v>7388.84</v>
      </c>
      <c r="Q19" s="8"/>
      <c r="R19" s="8"/>
      <c r="S19" s="8"/>
      <c r="T19" s="27"/>
      <c r="U19" s="13"/>
      <c r="V19" s="6"/>
      <c r="W19" s="25">
        <f>W18+T19-V19</f>
        <v>0</v>
      </c>
      <c r="Y19" s="8"/>
      <c r="Z19" s="8"/>
      <c r="AA19" s="8"/>
      <c r="AB19" s="27"/>
      <c r="AC19" s="13"/>
      <c r="AD19" s="6"/>
      <c r="AE19" s="25">
        <f>AE18+AB19-AD19</f>
        <v>0</v>
      </c>
      <c r="AG19" s="8"/>
      <c r="AH19" s="8"/>
      <c r="AI19" s="27"/>
      <c r="AJ19" s="13"/>
      <c r="AK19" s="6"/>
      <c r="AL19" s="25">
        <f>AL18+AI19-AK19</f>
        <v>0</v>
      </c>
      <c r="AN19" s="8"/>
      <c r="AO19" s="8"/>
      <c r="AP19" s="27"/>
      <c r="AQ19" s="13"/>
      <c r="AR19" s="6"/>
      <c r="AS19" s="25">
        <f>AS18+AP19-AR19</f>
        <v>0</v>
      </c>
      <c r="AU19" s="8"/>
      <c r="AV19" s="8"/>
      <c r="AW19" s="27"/>
      <c r="AX19" s="13"/>
      <c r="AY19" s="6"/>
      <c r="AZ19" s="25">
        <f>AZ18+AW19-AY19</f>
        <v>1400</v>
      </c>
      <c r="BB19" s="8"/>
      <c r="BC19" s="8"/>
      <c r="BD19" s="27"/>
      <c r="BE19" s="13"/>
      <c r="BF19" s="6"/>
      <c r="BG19" s="25">
        <f>BG18+BD19-BF19</f>
        <v>0</v>
      </c>
      <c r="BI19" s="8"/>
      <c r="BJ19" s="8"/>
      <c r="BK19" s="27"/>
      <c r="BL19" s="13"/>
      <c r="BM19" s="6"/>
      <c r="BN19" s="25">
        <f>BN18+BK19-BM19</f>
        <v>6150.04</v>
      </c>
      <c r="BP19" s="8"/>
      <c r="BQ19" s="37"/>
      <c r="BR19" s="8"/>
      <c r="BS19" s="27"/>
      <c r="BT19" s="13"/>
      <c r="BU19" s="6"/>
      <c r="BV19" s="25">
        <f>BV18+BS19-BU19</f>
        <v>286933.52999999997</v>
      </c>
      <c r="BX19" s="8"/>
      <c r="BY19" s="37"/>
      <c r="BZ19" s="8"/>
      <c r="CA19" s="27"/>
      <c r="CB19" s="13"/>
      <c r="CC19" s="6"/>
      <c r="CD19" s="25">
        <f>CD18+CA19-CC19</f>
        <v>0</v>
      </c>
      <c r="CF19" s="8"/>
      <c r="CG19" s="8"/>
      <c r="CH19" s="33"/>
      <c r="CI19" s="13"/>
      <c r="CJ19" s="34"/>
      <c r="CK19" s="25">
        <f>CK18+CH19-CJ19</f>
        <v>0</v>
      </c>
      <c r="CM19" s="8"/>
      <c r="CN19" s="8"/>
      <c r="CO19" s="33"/>
      <c r="CP19" s="13"/>
      <c r="CQ19" s="34"/>
      <c r="CR19" s="25">
        <f>CR18+CO19-CQ19</f>
        <v>2280</v>
      </c>
      <c r="CT19" s="8"/>
      <c r="CU19" s="8"/>
      <c r="CV19" s="33"/>
      <c r="CW19" s="13"/>
      <c r="CX19" s="34"/>
      <c r="CY19" s="25">
        <f>CY18+CV19-CX19</f>
        <v>4237.41</v>
      </c>
      <c r="DA19" s="8"/>
      <c r="DB19" s="8"/>
      <c r="DC19" s="33"/>
      <c r="DD19" s="13"/>
      <c r="DE19" s="34"/>
      <c r="DF19" s="25">
        <f>DF18+DC19-DE19</f>
        <v>0</v>
      </c>
      <c r="DH19" s="10"/>
      <c r="DL19" s="42"/>
      <c r="DM19" s="41"/>
      <c r="DN19" s="25">
        <f>DN18+DK19-DM19</f>
        <v>132630.26999999999</v>
      </c>
      <c r="DP19" s="8"/>
      <c r="DQ19" s="8"/>
      <c r="DR19" s="33"/>
      <c r="DS19" s="13"/>
      <c r="DT19" s="34"/>
      <c r="DU19" s="25">
        <f>DU18+DR19-DT19</f>
        <v>0</v>
      </c>
      <c r="DW19" s="8"/>
      <c r="DX19" s="8"/>
      <c r="DY19" s="29"/>
      <c r="DZ19" s="26"/>
      <c r="EA19" s="6"/>
      <c r="EB19" s="28">
        <f>EB18+DY19-EA19</f>
        <v>0</v>
      </c>
      <c r="ED19" s="13"/>
      <c r="EE19" s="8"/>
      <c r="EF19" s="27"/>
      <c r="EG19" s="13"/>
      <c r="EH19" s="6"/>
      <c r="EI19" s="25">
        <f>EI18+EF19-EH19</f>
        <v>114589.04</v>
      </c>
      <c r="EK19" s="8"/>
      <c r="EL19" s="8"/>
      <c r="EM19" s="27"/>
      <c r="EN19" s="13"/>
      <c r="EO19" s="6"/>
      <c r="EP19" s="25">
        <f>EP18+EM19-EO19</f>
        <v>13300</v>
      </c>
      <c r="ER19" s="8"/>
      <c r="ES19" s="8"/>
      <c r="ET19" s="27"/>
      <c r="EU19" s="13"/>
      <c r="EV19" s="6"/>
      <c r="EW19" s="25">
        <f>EW18+ET19-EV19</f>
        <v>0</v>
      </c>
      <c r="EY19" s="8"/>
      <c r="EZ19" s="8"/>
      <c r="FA19" s="27"/>
      <c r="FB19" s="13"/>
      <c r="FC19" s="6"/>
      <c r="FD19" s="25">
        <f>FD18+FA19-FC19</f>
        <v>0</v>
      </c>
      <c r="FF19" s="13"/>
      <c r="FG19" s="13"/>
      <c r="FH19" s="35"/>
      <c r="FI19" s="6"/>
      <c r="FJ19" s="40"/>
      <c r="FK19" s="39"/>
      <c r="FL19" s="25">
        <f>FL18+FI19-FK19</f>
        <v>0</v>
      </c>
      <c r="FN19" s="13"/>
      <c r="FO19" s="35"/>
      <c r="FP19" s="6"/>
      <c r="FQ19" s="40"/>
      <c r="FR19" s="39"/>
      <c r="FS19" s="25">
        <f>FS18+FP19-FR19</f>
        <v>32580.92</v>
      </c>
      <c r="FU19" s="13"/>
      <c r="FV19" s="35"/>
      <c r="FW19" s="6"/>
      <c r="FX19" s="40"/>
      <c r="FY19" s="39"/>
      <c r="FZ19" s="25">
        <f>FZ18+FW19-FY19</f>
        <v>0</v>
      </c>
      <c r="GB19" s="13"/>
      <c r="GC19" s="35"/>
      <c r="GD19" s="6"/>
      <c r="GE19" s="40"/>
      <c r="GF19" s="39"/>
      <c r="GG19" s="25">
        <f>GG18+GD19-GF19</f>
        <v>0</v>
      </c>
      <c r="GI19" s="13"/>
      <c r="GJ19" s="35"/>
      <c r="GK19" s="6"/>
      <c r="GL19" s="40"/>
      <c r="GM19" s="39"/>
      <c r="GN19" s="25">
        <f>GN18+GK19-GM19</f>
        <v>16128</v>
      </c>
      <c r="GP19" s="13"/>
      <c r="GQ19" s="35"/>
      <c r="GR19" s="6"/>
      <c r="GS19" s="40"/>
      <c r="GT19" s="39"/>
      <c r="GU19" s="25">
        <f>GU18+GR19-GT19</f>
        <v>26513.13</v>
      </c>
      <c r="GW19" s="13"/>
      <c r="GX19" s="35"/>
      <c r="GY19" s="6"/>
      <c r="GZ19" s="40"/>
      <c r="HA19" s="39"/>
      <c r="HB19" s="25">
        <f>HB18+GY19-HA19</f>
        <v>2052.2399999999998</v>
      </c>
      <c r="HD19" s="13"/>
      <c r="HE19" s="35"/>
      <c r="HF19" s="6"/>
      <c r="HG19" s="40"/>
      <c r="HH19" s="39"/>
      <c r="HI19" s="25">
        <f>HI18+HF19-HH19</f>
        <v>0</v>
      </c>
      <c r="HK19" s="13"/>
      <c r="HL19" s="35"/>
      <c r="HM19" s="6"/>
      <c r="HN19" s="40"/>
      <c r="HO19" s="39"/>
      <c r="HP19" s="25">
        <f>HP18+HM19-HO19</f>
        <v>0</v>
      </c>
      <c r="HR19" s="13"/>
      <c r="HS19" s="35"/>
      <c r="HT19" s="6"/>
      <c r="HU19" s="40"/>
      <c r="HV19" s="39"/>
      <c r="HW19" s="25">
        <f>HW18+HT19-HV19</f>
        <v>0</v>
      </c>
      <c r="HY19" s="13"/>
      <c r="HZ19" s="35"/>
      <c r="IA19" s="6"/>
      <c r="IB19" s="40"/>
      <c r="IC19" s="39"/>
      <c r="ID19" s="25">
        <f>ID18+IA19-IC19</f>
        <v>0</v>
      </c>
      <c r="IF19" s="13"/>
      <c r="IG19" s="35"/>
      <c r="IH19" s="6"/>
      <c r="II19" s="40"/>
      <c r="IJ19" s="39"/>
      <c r="IK19" s="25">
        <f>IK18+IH19-IJ19</f>
        <v>56149.679999999993</v>
      </c>
      <c r="IM19" s="13"/>
      <c r="IN19" s="35"/>
      <c r="IO19" s="6"/>
      <c r="IP19" s="40"/>
      <c r="IQ19" s="39"/>
      <c r="IR19" s="25">
        <f>IR18+IO19-IQ19</f>
        <v>0</v>
      </c>
      <c r="IT19" s="13"/>
      <c r="IU19" s="35"/>
      <c r="IV19" s="6"/>
      <c r="IW19" s="40"/>
      <c r="IX19" s="39"/>
      <c r="IY19" s="25">
        <f>IY18+IV19-IX19</f>
        <v>0</v>
      </c>
      <c r="JA19" s="13"/>
      <c r="JB19" s="35"/>
      <c r="JC19" s="6"/>
      <c r="JD19" s="40"/>
      <c r="JE19" s="39"/>
      <c r="JF19" s="25">
        <f>JF18+JC19-JE19</f>
        <v>4431</v>
      </c>
    </row>
    <row r="20" spans="1:266">
      <c r="A20" s="13"/>
      <c r="B20" s="13"/>
      <c r="C20" s="8"/>
      <c r="D20" s="27"/>
      <c r="E20" s="13"/>
      <c r="F20" s="6"/>
      <c r="G20" s="25">
        <f>G19+D20-F20</f>
        <v>0</v>
      </c>
      <c r="I20" s="8"/>
      <c r="J20" s="8"/>
      <c r="K20" s="8"/>
      <c r="L20" s="27"/>
      <c r="M20" s="13"/>
      <c r="N20" s="6"/>
      <c r="O20" s="25">
        <f>O19+L20-N20</f>
        <v>7388.84</v>
      </c>
      <c r="Q20" s="8"/>
      <c r="R20" s="8"/>
      <c r="S20" s="8"/>
      <c r="T20" s="27"/>
      <c r="U20" s="13"/>
      <c r="V20" s="6"/>
      <c r="W20" s="25">
        <f>W19+T20-V20</f>
        <v>0</v>
      </c>
      <c r="Y20" s="8"/>
      <c r="Z20" s="8"/>
      <c r="AA20" s="8"/>
      <c r="AB20" s="27"/>
      <c r="AC20" s="13"/>
      <c r="AD20" s="6"/>
      <c r="AE20" s="25">
        <f>AE19+AB20-AD20</f>
        <v>0</v>
      </c>
      <c r="AG20" s="8"/>
      <c r="AH20" s="8"/>
      <c r="AI20" s="27"/>
      <c r="AJ20" s="13"/>
      <c r="AK20" s="6"/>
      <c r="AL20" s="25">
        <f>AL19+AI20-AK20</f>
        <v>0</v>
      </c>
      <c r="AN20" s="8"/>
      <c r="AO20" s="8"/>
      <c r="AP20" s="27"/>
      <c r="AQ20" s="13"/>
      <c r="AR20" s="6"/>
      <c r="AS20" s="25">
        <f>AS19+AP20-AR20</f>
        <v>0</v>
      </c>
      <c r="AU20" s="8"/>
      <c r="AV20" s="8"/>
      <c r="AW20" s="27"/>
      <c r="AX20" s="13"/>
      <c r="AY20" s="6"/>
      <c r="AZ20" s="25">
        <f>AZ19+AW20-AY20</f>
        <v>1400</v>
      </c>
      <c r="BB20" s="8"/>
      <c r="BC20" s="8"/>
      <c r="BD20" s="27"/>
      <c r="BE20" s="13"/>
      <c r="BF20" s="6"/>
      <c r="BG20" s="25">
        <f>BG19+BD20-BF20</f>
        <v>0</v>
      </c>
      <c r="BI20" s="8"/>
      <c r="BJ20" s="8"/>
      <c r="BK20" s="27"/>
      <c r="BL20" s="13"/>
      <c r="BM20" s="6"/>
      <c r="BN20" s="25">
        <f>BN19+BK20-BM20</f>
        <v>6150.04</v>
      </c>
      <c r="BP20" s="8"/>
      <c r="BQ20" s="37"/>
      <c r="BR20" s="8"/>
      <c r="BS20" s="27"/>
      <c r="BT20" s="13"/>
      <c r="BU20" s="6"/>
      <c r="BV20" s="25">
        <f>BV19+BS20-BU20</f>
        <v>286933.52999999997</v>
      </c>
      <c r="BX20" s="8"/>
      <c r="BY20" s="37"/>
      <c r="BZ20" s="8"/>
      <c r="CA20" s="27"/>
      <c r="CB20" s="13"/>
      <c r="CC20" s="6"/>
      <c r="CD20" s="25">
        <f>CD19+CA20-CC20</f>
        <v>0</v>
      </c>
      <c r="CF20" s="8"/>
      <c r="CG20" s="8"/>
      <c r="CH20" s="33"/>
      <c r="CI20" s="13"/>
      <c r="CJ20" s="34"/>
      <c r="CK20" s="25">
        <f>CK19+CH20-CJ20</f>
        <v>0</v>
      </c>
      <c r="CM20" s="8"/>
      <c r="CN20" s="8"/>
      <c r="CO20" s="33"/>
      <c r="CP20" s="13"/>
      <c r="CQ20" s="34"/>
      <c r="CR20" s="25">
        <f>CR19+CO20-CQ20</f>
        <v>2280</v>
      </c>
      <c r="CT20" s="8"/>
      <c r="CU20" s="8"/>
      <c r="CV20" s="33"/>
      <c r="CW20" s="13"/>
      <c r="CX20" s="34"/>
      <c r="CY20" s="25">
        <f>CY19+CV20-CX20</f>
        <v>4237.41</v>
      </c>
      <c r="DA20" s="8"/>
      <c r="DB20" s="8"/>
      <c r="DC20" s="33"/>
      <c r="DD20" s="13"/>
      <c r="DE20" s="34"/>
      <c r="DF20" s="25">
        <f>DF19+DC20-DE20</f>
        <v>0</v>
      </c>
      <c r="DH20" s="8"/>
      <c r="DI20" s="8"/>
      <c r="DJ20" s="8"/>
      <c r="DK20" s="33"/>
      <c r="DL20" s="13"/>
      <c r="DM20" s="34"/>
      <c r="DN20" s="25">
        <f>DN19+DK20-DM20</f>
        <v>132630.26999999999</v>
      </c>
      <c r="DP20" s="8"/>
      <c r="DQ20" s="8"/>
      <c r="DR20" s="33"/>
      <c r="DS20" s="13"/>
      <c r="DT20" s="34"/>
      <c r="DU20" s="25">
        <f>DU19+DR20-DT20</f>
        <v>0</v>
      </c>
      <c r="DW20" s="8"/>
      <c r="DX20" s="8"/>
      <c r="DY20" s="29"/>
      <c r="DZ20" s="26"/>
      <c r="EA20" s="6"/>
      <c r="EB20" s="28">
        <f>EB19+DY20-EA20</f>
        <v>0</v>
      </c>
      <c r="ED20" s="13"/>
      <c r="EE20" s="8"/>
      <c r="EF20" s="27"/>
      <c r="EG20" s="13"/>
      <c r="EH20" s="6"/>
      <c r="EI20" s="25">
        <f>EI19+EF20-EH20</f>
        <v>114589.04</v>
      </c>
      <c r="EK20" s="8"/>
      <c r="EL20" s="8"/>
      <c r="EM20" s="27"/>
      <c r="EN20" s="13"/>
      <c r="EO20" s="6"/>
      <c r="EP20" s="25">
        <f>EP19+EM20-EO20</f>
        <v>13300</v>
      </c>
      <c r="ER20" s="8"/>
      <c r="ES20" s="8"/>
      <c r="ET20" s="27"/>
      <c r="EU20" s="13"/>
      <c r="EV20" s="6"/>
      <c r="EW20" s="25">
        <f>EW19+ET20-EV20</f>
        <v>0</v>
      </c>
      <c r="EY20" s="8"/>
      <c r="EZ20" s="8"/>
      <c r="FA20" s="27"/>
      <c r="FB20" s="13"/>
      <c r="FC20" s="6"/>
      <c r="FD20" s="25">
        <f>FD19+FA20-FC20</f>
        <v>0</v>
      </c>
      <c r="FF20" s="13"/>
      <c r="FG20" s="13"/>
      <c r="FH20" s="35"/>
      <c r="FI20" s="11"/>
      <c r="FJ20" s="32"/>
      <c r="FK20" s="39"/>
      <c r="FL20" s="25">
        <f>FL19+FI20-FK20</f>
        <v>0</v>
      </c>
      <c r="FN20" s="13"/>
      <c r="FO20" s="35"/>
      <c r="FP20" s="11"/>
      <c r="FQ20" s="32"/>
      <c r="FR20" s="39"/>
      <c r="FS20" s="25">
        <f>FS19+FP20-FR20</f>
        <v>32580.92</v>
      </c>
      <c r="FU20" s="13"/>
      <c r="FV20" s="35"/>
      <c r="FW20" s="11"/>
      <c r="FX20" s="32"/>
      <c r="FY20" s="39"/>
      <c r="FZ20" s="25">
        <f>FZ19+FW20-FY20</f>
        <v>0</v>
      </c>
      <c r="GB20" s="13"/>
      <c r="GC20" s="35"/>
      <c r="GD20" s="11"/>
      <c r="GE20" s="32"/>
      <c r="GF20" s="39"/>
      <c r="GG20" s="25">
        <f>GG19+GD20-GF20</f>
        <v>0</v>
      </c>
      <c r="GI20" s="13"/>
      <c r="GJ20" s="35"/>
      <c r="GK20" s="11"/>
      <c r="GL20" s="32"/>
      <c r="GM20" s="39"/>
      <c r="GN20" s="25">
        <f>GN19+GK20-GM20</f>
        <v>16128</v>
      </c>
      <c r="GP20" s="13"/>
      <c r="GQ20" s="35"/>
      <c r="GR20" s="11"/>
      <c r="GS20" s="32"/>
      <c r="GT20" s="39"/>
      <c r="GU20" s="25">
        <f>GU19+GR20-GT20</f>
        <v>26513.13</v>
      </c>
      <c r="GW20" s="13"/>
      <c r="GX20" s="35"/>
      <c r="GY20" s="11"/>
      <c r="GZ20" s="32"/>
      <c r="HA20" s="39"/>
      <c r="HB20" s="25">
        <f>HB19+GY20-HA20</f>
        <v>2052.2399999999998</v>
      </c>
      <c r="HD20" s="13"/>
      <c r="HE20" s="35"/>
      <c r="HF20" s="11"/>
      <c r="HG20" s="32"/>
      <c r="HH20" s="39"/>
      <c r="HI20" s="25">
        <f>HI19+HF20-HH20</f>
        <v>0</v>
      </c>
      <c r="HK20" s="13"/>
      <c r="HL20" s="35"/>
      <c r="HM20" s="11"/>
      <c r="HN20" s="32"/>
      <c r="HO20" s="39"/>
      <c r="HP20" s="25">
        <f>HP19+HM20-HO20</f>
        <v>0</v>
      </c>
      <c r="HR20" s="13"/>
      <c r="HS20" s="35"/>
      <c r="HT20" s="11"/>
      <c r="HU20" s="32"/>
      <c r="HV20" s="39"/>
      <c r="HW20" s="25">
        <f>HW19+HT20-HV20</f>
        <v>0</v>
      </c>
      <c r="HY20" s="13"/>
      <c r="HZ20" s="35"/>
      <c r="IA20" s="11"/>
      <c r="IB20" s="32"/>
      <c r="IC20" s="39"/>
      <c r="ID20" s="25">
        <f>ID19+IA20-IC20</f>
        <v>0</v>
      </c>
      <c r="IF20" s="13"/>
      <c r="IG20" s="35"/>
      <c r="IH20" s="11"/>
      <c r="II20" s="32"/>
      <c r="IJ20" s="39"/>
      <c r="IK20" s="25">
        <f>IK19+IH20-IJ20</f>
        <v>56149.679999999993</v>
      </c>
      <c r="IM20" s="13"/>
      <c r="IN20" s="35"/>
      <c r="IO20" s="11"/>
      <c r="IP20" s="32"/>
      <c r="IQ20" s="39"/>
      <c r="IR20" s="25">
        <f>IR19+IO20-IQ20</f>
        <v>0</v>
      </c>
      <c r="IT20" s="13"/>
      <c r="IU20" s="35"/>
      <c r="IV20" s="11"/>
      <c r="IW20" s="32"/>
      <c r="IX20" s="39"/>
      <c r="IY20" s="25">
        <f>IY19+IV20-IX20</f>
        <v>0</v>
      </c>
      <c r="JA20" s="13"/>
      <c r="JB20" s="35"/>
      <c r="JC20" s="11"/>
      <c r="JD20" s="32"/>
      <c r="JE20" s="39"/>
      <c r="JF20" s="25">
        <f>JF19+JC20-JE20</f>
        <v>4431</v>
      </c>
    </row>
    <row r="21" spans="1:266">
      <c r="A21" s="13"/>
      <c r="B21" s="13"/>
      <c r="C21" s="8"/>
      <c r="D21" s="27"/>
      <c r="E21" s="13"/>
      <c r="F21" s="6"/>
      <c r="G21" s="25">
        <f>G20+D21-F21</f>
        <v>0</v>
      </c>
      <c r="I21" s="8"/>
      <c r="J21" s="8"/>
      <c r="K21" s="8"/>
      <c r="L21" s="27"/>
      <c r="M21" s="13"/>
      <c r="N21" s="6"/>
      <c r="O21" s="25">
        <f>O20+L21-N21</f>
        <v>7388.84</v>
      </c>
      <c r="Q21" s="8"/>
      <c r="R21" s="8"/>
      <c r="S21" s="8"/>
      <c r="T21" s="27"/>
      <c r="U21" s="13"/>
      <c r="V21" s="6"/>
      <c r="W21" s="25">
        <f>W20+T21-V21</f>
        <v>0</v>
      </c>
      <c r="Y21" s="8"/>
      <c r="Z21" s="8"/>
      <c r="AA21" s="8"/>
      <c r="AB21" s="27"/>
      <c r="AC21" s="13"/>
      <c r="AD21" s="6"/>
      <c r="AE21" s="25">
        <f>AE20+AB21-AD21</f>
        <v>0</v>
      </c>
      <c r="AG21" s="8"/>
      <c r="AH21" s="8"/>
      <c r="AI21" s="27"/>
      <c r="AJ21" s="13"/>
      <c r="AK21" s="6"/>
      <c r="AL21" s="25">
        <f>AL20+AI21-AK21</f>
        <v>0</v>
      </c>
      <c r="AN21" s="8"/>
      <c r="AO21" s="8"/>
      <c r="AP21" s="27"/>
      <c r="AQ21" s="13"/>
      <c r="AR21" s="6"/>
      <c r="AS21" s="25">
        <f>AS20+AP21-AR21</f>
        <v>0</v>
      </c>
      <c r="AU21" s="8"/>
      <c r="AV21" s="8"/>
      <c r="AW21" s="27"/>
      <c r="AX21" s="13"/>
      <c r="AY21" s="6"/>
      <c r="AZ21" s="25">
        <f>AZ20+AW21-AY21</f>
        <v>1400</v>
      </c>
      <c r="BB21" s="8"/>
      <c r="BC21" s="8"/>
      <c r="BD21" s="27"/>
      <c r="BE21" s="13"/>
      <c r="BF21" s="6"/>
      <c r="BG21" s="25">
        <f>BG20+BD21-BF21</f>
        <v>0</v>
      </c>
      <c r="BI21" s="8"/>
      <c r="BJ21" s="8"/>
      <c r="BK21" s="27"/>
      <c r="BL21" s="13"/>
      <c r="BM21" s="6"/>
      <c r="BN21" s="25">
        <f>BN20+BK21-BM21</f>
        <v>6150.04</v>
      </c>
      <c r="BP21" s="8"/>
      <c r="BQ21" s="37"/>
      <c r="BR21" s="8"/>
      <c r="BS21" s="27"/>
      <c r="BT21" s="13"/>
      <c r="BU21" s="6"/>
      <c r="BV21" s="25">
        <f>BV20+BS21-BU21</f>
        <v>286933.52999999997</v>
      </c>
      <c r="BX21" s="8"/>
      <c r="BY21" s="37"/>
      <c r="BZ21" s="8"/>
      <c r="CA21" s="27"/>
      <c r="CB21" s="13"/>
      <c r="CC21" s="6"/>
      <c r="CD21" s="25">
        <f>CD20+CA21-CC21</f>
        <v>0</v>
      </c>
      <c r="CF21" s="8"/>
      <c r="CG21" s="8"/>
      <c r="CH21" s="33"/>
      <c r="CI21" s="13"/>
      <c r="CJ21" s="34"/>
      <c r="CK21" s="25">
        <f>CK20+CH21-CJ21</f>
        <v>0</v>
      </c>
      <c r="CM21" s="8"/>
      <c r="CN21" s="8"/>
      <c r="CO21" s="33"/>
      <c r="CP21" s="13"/>
      <c r="CQ21" s="34"/>
      <c r="CR21" s="25">
        <f>CR20+CO21-CQ21</f>
        <v>2280</v>
      </c>
      <c r="CT21" s="8"/>
      <c r="CU21" s="8"/>
      <c r="CV21" s="33"/>
      <c r="CW21" s="13"/>
      <c r="CX21" s="34"/>
      <c r="CY21" s="25">
        <f>CY20+CV21-CX21</f>
        <v>4237.41</v>
      </c>
      <c r="DA21" s="8"/>
      <c r="DB21" s="8"/>
      <c r="DC21" s="33"/>
      <c r="DD21" s="13"/>
      <c r="DE21" s="34"/>
      <c r="DF21" s="25">
        <f>DF20+DC21-DE21</f>
        <v>0</v>
      </c>
      <c r="DH21" s="13">
        <v>40538</v>
      </c>
      <c r="DI21" s="8"/>
      <c r="DJ21" s="8" t="s">
        <v>30</v>
      </c>
      <c r="DK21" s="33">
        <v>25124.19</v>
      </c>
      <c r="DL21" s="13">
        <v>40540</v>
      </c>
      <c r="DM21" s="34">
        <v>25124.19</v>
      </c>
      <c r="DN21" s="25">
        <f>DN20+DK21-DM21</f>
        <v>132630.26999999999</v>
      </c>
      <c r="DP21" s="8"/>
      <c r="DQ21" s="8"/>
      <c r="DR21" s="33"/>
      <c r="DS21" s="13"/>
      <c r="DT21" s="34"/>
      <c r="DU21" s="25">
        <f>DU20+DR21-DT21</f>
        <v>0</v>
      </c>
      <c r="DW21" s="8"/>
      <c r="DX21" s="8"/>
      <c r="DY21" s="29"/>
      <c r="DZ21" s="26"/>
      <c r="EA21" s="6"/>
      <c r="EB21" s="28">
        <f>EB20+DY21-EA21</f>
        <v>0</v>
      </c>
      <c r="ED21" s="13"/>
      <c r="EE21" s="8"/>
      <c r="EF21" s="27"/>
      <c r="EG21" s="13"/>
      <c r="EH21" s="6"/>
      <c r="EI21" s="25">
        <f>EI20+EF21-EH21</f>
        <v>114589.04</v>
      </c>
      <c r="EK21" s="8"/>
      <c r="EL21" s="8"/>
      <c r="EM21" s="27"/>
      <c r="EN21" s="13"/>
      <c r="EO21" s="6"/>
      <c r="EP21" s="25">
        <f>EP20+EM21-EO21</f>
        <v>13300</v>
      </c>
      <c r="ER21" s="8"/>
      <c r="ES21" s="8"/>
      <c r="ET21" s="27"/>
      <c r="EU21" s="13"/>
      <c r="EV21" s="6"/>
      <c r="EW21" s="25">
        <f>EW20+ET21-EV21</f>
        <v>0</v>
      </c>
      <c r="EY21" s="8"/>
      <c r="EZ21" s="8"/>
      <c r="FA21" s="27"/>
      <c r="FB21" s="13"/>
      <c r="FC21" s="6"/>
      <c r="FD21" s="25">
        <f>FD20+FA21-FC21</f>
        <v>0</v>
      </c>
      <c r="FF21" s="13"/>
      <c r="FG21" s="13"/>
      <c r="FH21" s="35"/>
      <c r="FI21" s="11"/>
      <c r="FJ21" s="40"/>
      <c r="FK21" s="39"/>
      <c r="FL21" s="25">
        <f>FL20+FI21-FK21</f>
        <v>0</v>
      </c>
      <c r="FN21" s="13"/>
      <c r="FO21" s="35"/>
      <c r="FP21" s="11"/>
      <c r="FQ21" s="40"/>
      <c r="FR21" s="39"/>
      <c r="FS21" s="25">
        <f>FS20+FP21-FR21</f>
        <v>32580.92</v>
      </c>
      <c r="FU21" s="13"/>
      <c r="FV21" s="35"/>
      <c r="FW21" s="11"/>
      <c r="FX21" s="40"/>
      <c r="FY21" s="39"/>
      <c r="FZ21" s="25">
        <f>FZ20+FW21-FY21</f>
        <v>0</v>
      </c>
      <c r="GB21" s="13"/>
      <c r="GC21" s="35"/>
      <c r="GD21" s="11"/>
      <c r="GE21" s="40"/>
      <c r="GF21" s="39"/>
      <c r="GG21" s="25">
        <f>GG20+GD21-GF21</f>
        <v>0</v>
      </c>
      <c r="GI21" s="13"/>
      <c r="GJ21" s="35"/>
      <c r="GK21" s="11"/>
      <c r="GL21" s="40"/>
      <c r="GM21" s="39"/>
      <c r="GN21" s="25">
        <f>GN20+GK21-GM21</f>
        <v>16128</v>
      </c>
      <c r="GP21" s="13"/>
      <c r="GQ21" s="35"/>
      <c r="GR21" s="11"/>
      <c r="GS21" s="40"/>
      <c r="GT21" s="39"/>
      <c r="GU21" s="25">
        <f>GU20+GR21-GT21</f>
        <v>26513.13</v>
      </c>
      <c r="GW21" s="13"/>
      <c r="GX21" s="35"/>
      <c r="GY21" s="11"/>
      <c r="GZ21" s="40"/>
      <c r="HA21" s="39"/>
      <c r="HB21" s="25">
        <f>HB20+GY21-HA21</f>
        <v>2052.2399999999998</v>
      </c>
      <c r="HD21" s="13"/>
      <c r="HE21" s="35"/>
      <c r="HF21" s="11"/>
      <c r="HG21" s="40"/>
      <c r="HH21" s="39"/>
      <c r="HI21" s="25">
        <f>HI20+HF21-HH21</f>
        <v>0</v>
      </c>
      <c r="HK21" s="13"/>
      <c r="HL21" s="35"/>
      <c r="HM21" s="11"/>
      <c r="HN21" s="40"/>
      <c r="HO21" s="39"/>
      <c r="HP21" s="25">
        <f>HP20+HM21-HO21</f>
        <v>0</v>
      </c>
      <c r="HR21" s="13"/>
      <c r="HS21" s="35"/>
      <c r="HT21" s="11"/>
      <c r="HU21" s="40"/>
      <c r="HV21" s="39"/>
      <c r="HW21" s="25">
        <f>HW20+HT21-HV21</f>
        <v>0</v>
      </c>
      <c r="HY21" s="13"/>
      <c r="HZ21" s="35"/>
      <c r="IA21" s="11"/>
      <c r="IB21" s="40"/>
      <c r="IC21" s="39"/>
      <c r="ID21" s="25">
        <f>ID20+IA21-IC21</f>
        <v>0</v>
      </c>
      <c r="IF21" s="13"/>
      <c r="IG21" s="35"/>
      <c r="IH21" s="11"/>
      <c r="II21" s="40"/>
      <c r="IJ21" s="39"/>
      <c r="IK21" s="25">
        <f>IK20+IH21-IJ21</f>
        <v>56149.679999999993</v>
      </c>
      <c r="IM21" s="13"/>
      <c r="IN21" s="35"/>
      <c r="IO21" s="11"/>
      <c r="IP21" s="40"/>
      <c r="IQ21" s="39"/>
      <c r="IR21" s="25">
        <f>IR20+IO21-IQ21</f>
        <v>0</v>
      </c>
      <c r="IT21" s="13"/>
      <c r="IU21" s="35"/>
      <c r="IV21" s="11"/>
      <c r="IW21" s="40"/>
      <c r="IX21" s="39"/>
      <c r="IY21" s="25">
        <f>IY20+IV21-IX21</f>
        <v>0</v>
      </c>
      <c r="JA21" s="13"/>
      <c r="JB21" s="35"/>
      <c r="JC21" s="11"/>
      <c r="JD21" s="40"/>
      <c r="JE21" s="39"/>
      <c r="JF21" s="25">
        <f>JF20+JC21-JE21</f>
        <v>4431</v>
      </c>
    </row>
    <row r="22" spans="1:266">
      <c r="A22" s="13"/>
      <c r="B22" s="13"/>
      <c r="C22" s="8"/>
      <c r="D22" s="27"/>
      <c r="E22" s="13"/>
      <c r="F22" s="6"/>
      <c r="G22" s="25">
        <f>G21+D22-F22</f>
        <v>0</v>
      </c>
      <c r="I22" s="8"/>
      <c r="J22" s="8"/>
      <c r="K22" s="8"/>
      <c r="L22" s="27"/>
      <c r="M22" s="13"/>
      <c r="N22" s="6"/>
      <c r="O22" s="25">
        <f>O21+L22-N22</f>
        <v>7388.84</v>
      </c>
      <c r="Q22" s="8"/>
      <c r="R22" s="8"/>
      <c r="S22" s="8"/>
      <c r="T22" s="27"/>
      <c r="U22" s="13"/>
      <c r="V22" s="6"/>
      <c r="W22" s="25">
        <f>W21+T22-V22</f>
        <v>0</v>
      </c>
      <c r="Y22" s="8"/>
      <c r="Z22" s="8"/>
      <c r="AA22" s="8"/>
      <c r="AB22" s="27"/>
      <c r="AC22" s="13"/>
      <c r="AD22" s="6"/>
      <c r="AE22" s="25">
        <f>AE21+AB22-AD22</f>
        <v>0</v>
      </c>
      <c r="AG22" s="8"/>
      <c r="AH22" s="8"/>
      <c r="AI22" s="27"/>
      <c r="AJ22" s="13"/>
      <c r="AK22" s="6"/>
      <c r="AL22" s="25">
        <f>AL21+AI22-AK22</f>
        <v>0</v>
      </c>
      <c r="AN22" s="8"/>
      <c r="AO22" s="8"/>
      <c r="AP22" s="27"/>
      <c r="AQ22" s="13"/>
      <c r="AR22" s="6"/>
      <c r="AS22" s="25">
        <f>AS21+AP22-AR22</f>
        <v>0</v>
      </c>
      <c r="AU22" s="8"/>
      <c r="AV22" s="8"/>
      <c r="AW22" s="27"/>
      <c r="AX22" s="13"/>
      <c r="AY22" s="6"/>
      <c r="AZ22" s="25">
        <f>AZ21+AW22-AY22</f>
        <v>1400</v>
      </c>
      <c r="BB22" s="8"/>
      <c r="BC22" s="8"/>
      <c r="BD22" s="27"/>
      <c r="BE22" s="13"/>
      <c r="BF22" s="6"/>
      <c r="BG22" s="25">
        <f>BG21+BD22-BF22</f>
        <v>0</v>
      </c>
      <c r="BI22" s="8"/>
      <c r="BJ22" s="8"/>
      <c r="BK22" s="27"/>
      <c r="BL22" s="13"/>
      <c r="BM22" s="6"/>
      <c r="BN22" s="25">
        <f>BN21+BK22-BM22</f>
        <v>6150.04</v>
      </c>
      <c r="BP22" s="8"/>
      <c r="BQ22" s="37"/>
      <c r="BR22" s="8"/>
      <c r="BS22" s="27"/>
      <c r="BT22" s="13"/>
      <c r="BU22" s="6"/>
      <c r="BV22" s="25">
        <f>BV21+BS22-BU22</f>
        <v>286933.52999999997</v>
      </c>
      <c r="BX22" s="8"/>
      <c r="BY22" s="37"/>
      <c r="BZ22" s="8"/>
      <c r="CA22" s="27"/>
      <c r="CB22" s="13"/>
      <c r="CC22" s="6"/>
      <c r="CD22" s="25">
        <f>CD21+CA22-CC22</f>
        <v>0</v>
      </c>
      <c r="CF22" s="8"/>
      <c r="CG22" s="8"/>
      <c r="CH22" s="33"/>
      <c r="CI22" s="13"/>
      <c r="CJ22" s="34"/>
      <c r="CK22" s="25">
        <f>CK21+CH22-CJ22</f>
        <v>0</v>
      </c>
      <c r="CM22" s="8"/>
      <c r="CN22" s="8"/>
      <c r="CO22" s="33"/>
      <c r="CP22" s="13"/>
      <c r="CQ22" s="34"/>
      <c r="CR22" s="25">
        <f>CR21+CO22-CQ22</f>
        <v>2280</v>
      </c>
      <c r="CT22" s="8"/>
      <c r="CU22" s="8"/>
      <c r="CV22" s="33"/>
      <c r="CW22" s="13"/>
      <c r="CX22" s="34"/>
      <c r="CY22" s="25">
        <f>CY21+CV22-CX22</f>
        <v>4237.41</v>
      </c>
      <c r="DA22" s="8"/>
      <c r="DB22" s="8"/>
      <c r="DC22" s="33"/>
      <c r="DD22" s="13"/>
      <c r="DE22" s="34"/>
      <c r="DF22" s="25">
        <f>DF21+DC22-DE22</f>
        <v>0</v>
      </c>
      <c r="DH22" s="8"/>
      <c r="DI22" s="8"/>
      <c r="DJ22" s="8"/>
      <c r="DK22" s="33"/>
      <c r="DL22" s="13"/>
      <c r="DM22" s="34"/>
      <c r="DN22" s="25">
        <f>DN21+DK22-DM22</f>
        <v>132630.26999999999</v>
      </c>
      <c r="DP22" s="8"/>
      <c r="DQ22" s="8"/>
      <c r="DR22" s="33"/>
      <c r="DS22" s="13"/>
      <c r="DT22" s="34"/>
      <c r="DU22" s="25">
        <f>DU21+DR22-DT22</f>
        <v>0</v>
      </c>
      <c r="DW22" s="8"/>
      <c r="DX22" s="8"/>
      <c r="DY22" s="29"/>
      <c r="DZ22" s="26"/>
      <c r="EA22" s="6"/>
      <c r="EB22" s="28">
        <f>EB21+DY22-EA22</f>
        <v>0</v>
      </c>
      <c r="ED22" s="13"/>
      <c r="EE22" s="8"/>
      <c r="EF22" s="27"/>
      <c r="EG22" s="13"/>
      <c r="EH22" s="6"/>
      <c r="EI22" s="25">
        <f>EI21+EF22-EH22</f>
        <v>114589.04</v>
      </c>
      <c r="EK22" s="8"/>
      <c r="EL22" s="8"/>
      <c r="EM22" s="27"/>
      <c r="EN22" s="13"/>
      <c r="EO22" s="6"/>
      <c r="EP22" s="25">
        <f>EP21+EM22-EO22</f>
        <v>13300</v>
      </c>
      <c r="ER22" s="8"/>
      <c r="ES22" s="8"/>
      <c r="ET22" s="27"/>
      <c r="EU22" s="13"/>
      <c r="EV22" s="6"/>
      <c r="EW22" s="25">
        <f>EW21+ET22-EV22</f>
        <v>0</v>
      </c>
      <c r="EY22" s="8"/>
      <c r="EZ22" s="8"/>
      <c r="FA22" s="27"/>
      <c r="FB22" s="13"/>
      <c r="FC22" s="6"/>
      <c r="FD22" s="25">
        <f>FD21+FA22-FC22</f>
        <v>0</v>
      </c>
      <c r="FF22" s="13"/>
      <c r="FG22" s="13"/>
      <c r="FH22" s="35"/>
      <c r="FI22" s="11"/>
      <c r="FJ22" s="32"/>
      <c r="FK22" s="38"/>
      <c r="FL22" s="25">
        <f>FL21+FI22-FK22</f>
        <v>0</v>
      </c>
      <c r="FN22" s="13"/>
      <c r="FO22" s="35"/>
      <c r="FP22" s="11"/>
      <c r="FQ22" s="32"/>
      <c r="FR22" s="38"/>
      <c r="FS22" s="25">
        <f>FS21+FP22-FR22</f>
        <v>32580.92</v>
      </c>
      <c r="FU22" s="13"/>
      <c r="FV22" s="35"/>
      <c r="FW22" s="11"/>
      <c r="FX22" s="32"/>
      <c r="FY22" s="38"/>
      <c r="FZ22" s="25">
        <f>FZ21+FW22-FY22</f>
        <v>0</v>
      </c>
      <c r="GB22" s="13"/>
      <c r="GC22" s="35"/>
      <c r="GD22" s="11"/>
      <c r="GE22" s="32"/>
      <c r="GF22" s="38"/>
      <c r="GG22" s="25">
        <f>GG21+GD22-GF22</f>
        <v>0</v>
      </c>
      <c r="GI22" s="13"/>
      <c r="GJ22" s="35"/>
      <c r="GK22" s="11"/>
      <c r="GL22" s="32"/>
      <c r="GM22" s="38"/>
      <c r="GN22" s="25">
        <f>GN21+GK22-GM22</f>
        <v>16128</v>
      </c>
      <c r="GP22" s="13"/>
      <c r="GQ22" s="35"/>
      <c r="GR22" s="11"/>
      <c r="GS22" s="32"/>
      <c r="GT22" s="38"/>
      <c r="GU22" s="25">
        <f>GU21+GR22-GT22</f>
        <v>26513.13</v>
      </c>
      <c r="GW22" s="13"/>
      <c r="GX22" s="35"/>
      <c r="GY22" s="11"/>
      <c r="GZ22" s="32"/>
      <c r="HA22" s="38"/>
      <c r="HB22" s="25">
        <f>HB21+GY22-HA22</f>
        <v>2052.2399999999998</v>
      </c>
      <c r="HD22" s="13"/>
      <c r="HE22" s="35"/>
      <c r="HF22" s="11"/>
      <c r="HG22" s="32"/>
      <c r="HH22" s="38"/>
      <c r="HI22" s="25">
        <f>HI21+HF22-HH22</f>
        <v>0</v>
      </c>
      <c r="HK22" s="13"/>
      <c r="HL22" s="35"/>
      <c r="HM22" s="11"/>
      <c r="HN22" s="32"/>
      <c r="HO22" s="38"/>
      <c r="HP22" s="25">
        <f>HP21+HM22-HO22</f>
        <v>0</v>
      </c>
      <c r="HR22" s="13"/>
      <c r="HS22" s="35"/>
      <c r="HT22" s="11"/>
      <c r="HU22" s="32"/>
      <c r="HV22" s="38"/>
      <c r="HW22" s="25">
        <f>HW21+HT22-HV22</f>
        <v>0</v>
      </c>
      <c r="HY22" s="13"/>
      <c r="HZ22" s="35"/>
      <c r="IA22" s="11"/>
      <c r="IB22" s="32"/>
      <c r="IC22" s="38"/>
      <c r="ID22" s="25">
        <f>ID21+IA22-IC22</f>
        <v>0</v>
      </c>
      <c r="IF22" s="13"/>
      <c r="IG22" s="35"/>
      <c r="IH22" s="11"/>
      <c r="II22" s="32"/>
      <c r="IJ22" s="38"/>
      <c r="IK22" s="25">
        <f>IK21+IH22-IJ22</f>
        <v>56149.679999999993</v>
      </c>
      <c r="IM22" s="13"/>
      <c r="IN22" s="35"/>
      <c r="IO22" s="11"/>
      <c r="IP22" s="32"/>
      <c r="IQ22" s="38"/>
      <c r="IR22" s="25">
        <f>IR21+IO22-IQ22</f>
        <v>0</v>
      </c>
      <c r="IT22" s="13"/>
      <c r="IU22" s="35"/>
      <c r="IV22" s="11"/>
      <c r="IW22" s="32"/>
      <c r="IX22" s="38"/>
      <c r="IY22" s="25">
        <f>IY21+IV22-IX22</f>
        <v>0</v>
      </c>
      <c r="JA22" s="13"/>
      <c r="JB22" s="35"/>
      <c r="JC22" s="11"/>
      <c r="JD22" s="32"/>
      <c r="JE22" s="38"/>
      <c r="JF22" s="25">
        <f>JF21+JC22-JE22</f>
        <v>4431</v>
      </c>
    </row>
    <row r="23" spans="1:266">
      <c r="A23" s="8"/>
      <c r="B23" s="8"/>
      <c r="C23" s="8"/>
      <c r="D23" s="27"/>
      <c r="E23" s="13"/>
      <c r="F23" s="6"/>
      <c r="G23" s="25">
        <f>G22+D23-F23</f>
        <v>0</v>
      </c>
      <c r="I23" s="8"/>
      <c r="J23" s="8"/>
      <c r="K23" s="8"/>
      <c r="L23" s="27"/>
      <c r="M23" s="13"/>
      <c r="N23" s="6"/>
      <c r="O23" s="25">
        <f>O22+L23-N23</f>
        <v>7388.84</v>
      </c>
      <c r="Q23" s="8"/>
      <c r="R23" s="8"/>
      <c r="S23" s="8"/>
      <c r="T23" s="27"/>
      <c r="U23" s="13"/>
      <c r="V23" s="6"/>
      <c r="W23" s="25">
        <f>W22+T23-V23</f>
        <v>0</v>
      </c>
      <c r="Y23" s="8"/>
      <c r="Z23" s="8"/>
      <c r="AA23" s="8"/>
      <c r="AB23" s="27"/>
      <c r="AC23" s="13"/>
      <c r="AD23" s="6"/>
      <c r="AE23" s="25">
        <f>AE22+AB23-AD23</f>
        <v>0</v>
      </c>
      <c r="AG23" s="8"/>
      <c r="AH23" s="8"/>
      <c r="AI23" s="27"/>
      <c r="AJ23" s="13"/>
      <c r="AK23" s="6"/>
      <c r="AL23" s="25">
        <f>AL22+AI23-AK23</f>
        <v>0</v>
      </c>
      <c r="AN23" s="8"/>
      <c r="AO23" s="8"/>
      <c r="AP23" s="27"/>
      <c r="AQ23" s="13"/>
      <c r="AR23" s="6"/>
      <c r="AS23" s="25">
        <f>AS22+AP23-AR23</f>
        <v>0</v>
      </c>
      <c r="AU23" s="8"/>
      <c r="AV23" s="8"/>
      <c r="AW23" s="27"/>
      <c r="AX23" s="13"/>
      <c r="AY23" s="6"/>
      <c r="AZ23" s="25">
        <f>AZ22+AW23-AY23</f>
        <v>1400</v>
      </c>
      <c r="BB23" s="8"/>
      <c r="BC23" s="8"/>
      <c r="BD23" s="27"/>
      <c r="BE23" s="13"/>
      <c r="BF23" s="6"/>
      <c r="BG23" s="25">
        <f>BG22+BD23-BF23</f>
        <v>0</v>
      </c>
      <c r="BI23" s="8"/>
      <c r="BJ23" s="8"/>
      <c r="BK23" s="27"/>
      <c r="BL23" s="13"/>
      <c r="BM23" s="6"/>
      <c r="BN23" s="25">
        <f>BN22+BK23-BM23</f>
        <v>6150.04</v>
      </c>
      <c r="BP23" s="8"/>
      <c r="BQ23" s="37"/>
      <c r="BR23" s="8"/>
      <c r="BS23" s="27"/>
      <c r="BT23" s="13"/>
      <c r="BU23" s="6"/>
      <c r="BV23" s="25">
        <f>BV22+BS23-BU23</f>
        <v>286933.52999999997</v>
      </c>
      <c r="BX23" s="8"/>
      <c r="BY23" s="37"/>
      <c r="BZ23" s="8"/>
      <c r="CA23" s="27"/>
      <c r="CB23" s="13"/>
      <c r="CC23" s="6"/>
      <c r="CD23" s="25">
        <f>CD22+CA23-CC23</f>
        <v>0</v>
      </c>
      <c r="CF23" s="8"/>
      <c r="CG23" s="8"/>
      <c r="CH23" s="33"/>
      <c r="CI23" s="13"/>
      <c r="CJ23" s="34"/>
      <c r="CK23" s="25">
        <f>CK22+CH23-CJ23</f>
        <v>0</v>
      </c>
      <c r="CM23" s="8"/>
      <c r="CN23" s="8"/>
      <c r="CO23" s="33"/>
      <c r="CP23" s="13"/>
      <c r="CQ23" s="34"/>
      <c r="CR23" s="25">
        <f>CR22+CO23-CQ23</f>
        <v>2280</v>
      </c>
      <c r="CT23" s="8"/>
      <c r="CU23" s="8"/>
      <c r="CV23" s="33"/>
      <c r="CW23" s="13"/>
      <c r="CX23" s="34"/>
      <c r="CY23" s="25">
        <f>CY22+CV23-CX23</f>
        <v>4237.41</v>
      </c>
      <c r="DA23" s="8"/>
      <c r="DB23" s="8"/>
      <c r="DC23" s="33"/>
      <c r="DD23" s="13"/>
      <c r="DE23" s="34"/>
      <c r="DF23" s="25">
        <f>DF22+DC23-DE23</f>
        <v>0</v>
      </c>
      <c r="DH23" s="8"/>
      <c r="DI23" s="8"/>
      <c r="DJ23" s="8"/>
      <c r="DK23" s="33"/>
      <c r="DL23" s="13"/>
      <c r="DM23" s="34"/>
      <c r="DN23" s="25">
        <f>DN22+DK23-DM23</f>
        <v>132630.26999999999</v>
      </c>
      <c r="DP23" s="8"/>
      <c r="DQ23" s="8"/>
      <c r="DR23" s="33"/>
      <c r="DS23" s="13"/>
      <c r="DT23" s="34"/>
      <c r="DU23" s="25">
        <f>DU22+DR23-DT23</f>
        <v>0</v>
      </c>
      <c r="DW23" s="8"/>
      <c r="DX23" s="8"/>
      <c r="DY23" s="29"/>
      <c r="DZ23" s="26"/>
      <c r="EA23" s="6"/>
      <c r="EB23" s="28">
        <f>EB22+DY23-EA23</f>
        <v>0</v>
      </c>
      <c r="ED23" s="13"/>
      <c r="EE23" s="8"/>
      <c r="EF23" s="27"/>
      <c r="EG23" s="13"/>
      <c r="EH23" s="6"/>
      <c r="EI23" s="25">
        <f>EI22+EF23-EH23</f>
        <v>114589.04</v>
      </c>
      <c r="EK23" s="8"/>
      <c r="EL23" s="8"/>
      <c r="EM23" s="27"/>
      <c r="EN23" s="13"/>
      <c r="EO23" s="6"/>
      <c r="EP23" s="25">
        <f>EP22+EM23-EO23</f>
        <v>13300</v>
      </c>
      <c r="ER23" s="8"/>
      <c r="ES23" s="8"/>
      <c r="ET23" s="27"/>
      <c r="EU23" s="13"/>
      <c r="EV23" s="6"/>
      <c r="EW23" s="25">
        <f>EW22+ET23-EV23</f>
        <v>0</v>
      </c>
      <c r="EY23" s="8"/>
      <c r="EZ23" s="8"/>
      <c r="FA23" s="27"/>
      <c r="FB23" s="13"/>
      <c r="FC23" s="6"/>
      <c r="FD23" s="25">
        <f>FD22+FA23-FC23</f>
        <v>0</v>
      </c>
      <c r="FF23" s="13"/>
      <c r="FG23" s="13"/>
      <c r="FH23" s="35"/>
      <c r="FI23" s="11"/>
      <c r="FJ23" s="36"/>
      <c r="FK23" s="11"/>
      <c r="FL23" s="25">
        <f>FL22+FI23-FK23</f>
        <v>0</v>
      </c>
      <c r="FN23" s="13"/>
      <c r="FO23" s="35"/>
      <c r="FP23" s="11"/>
      <c r="FQ23" s="36"/>
      <c r="FR23" s="11"/>
      <c r="FS23" s="25">
        <f>FS22+FP23-FR23</f>
        <v>32580.92</v>
      </c>
      <c r="FU23" s="13"/>
      <c r="FV23" s="35"/>
      <c r="FW23" s="11"/>
      <c r="FX23" s="36"/>
      <c r="FY23" s="11"/>
      <c r="FZ23" s="25">
        <f>FZ22+FW23-FY23</f>
        <v>0</v>
      </c>
      <c r="GB23" s="13"/>
      <c r="GC23" s="35"/>
      <c r="GD23" s="11"/>
      <c r="GE23" s="36"/>
      <c r="GF23" s="11"/>
      <c r="GG23" s="25">
        <f>GG22+GD23-GF23</f>
        <v>0</v>
      </c>
      <c r="GI23" s="13"/>
      <c r="GJ23" s="35"/>
      <c r="GK23" s="11"/>
      <c r="GL23" s="36"/>
      <c r="GM23" s="11"/>
      <c r="GN23" s="25">
        <f>GN22+GK23-GM23</f>
        <v>16128</v>
      </c>
      <c r="GP23" s="13"/>
      <c r="GQ23" s="35"/>
      <c r="GR23" s="11"/>
      <c r="GS23" s="36"/>
      <c r="GT23" s="11"/>
      <c r="GU23" s="25">
        <f>GU22+GR23-GT23</f>
        <v>26513.13</v>
      </c>
      <c r="GW23" s="13"/>
      <c r="GX23" s="35"/>
      <c r="GY23" s="11"/>
      <c r="GZ23" s="36"/>
      <c r="HA23" s="11"/>
      <c r="HB23" s="25">
        <f>HB22+GY23-HA23</f>
        <v>2052.2399999999998</v>
      </c>
      <c r="HD23" s="13"/>
      <c r="HE23" s="35"/>
      <c r="HF23" s="11"/>
      <c r="HG23" s="36"/>
      <c r="HH23" s="11"/>
      <c r="HI23" s="25">
        <f>HI22+HF23-HH23</f>
        <v>0</v>
      </c>
      <c r="HK23" s="13"/>
      <c r="HL23" s="35"/>
      <c r="HM23" s="11"/>
      <c r="HN23" s="36"/>
      <c r="HO23" s="11"/>
      <c r="HP23" s="25">
        <f>HP22+HM23-HO23</f>
        <v>0</v>
      </c>
      <c r="HR23" s="13"/>
      <c r="HS23" s="35"/>
      <c r="HT23" s="11"/>
      <c r="HU23" s="36"/>
      <c r="HV23" s="11"/>
      <c r="HW23" s="25">
        <f>HW22+HT23-HV23</f>
        <v>0</v>
      </c>
      <c r="HY23" s="13"/>
      <c r="HZ23" s="35"/>
      <c r="IA23" s="11"/>
      <c r="IB23" s="36"/>
      <c r="IC23" s="11"/>
      <c r="ID23" s="25">
        <f>ID22+IA23-IC23</f>
        <v>0</v>
      </c>
      <c r="IF23" s="13"/>
      <c r="IG23" s="35"/>
      <c r="IH23" s="11"/>
      <c r="II23" s="36"/>
      <c r="IJ23" s="11"/>
      <c r="IK23" s="25">
        <f>IK22+IH23-IJ23</f>
        <v>56149.679999999993</v>
      </c>
      <c r="IM23" s="13"/>
      <c r="IN23" s="35"/>
      <c r="IO23" s="11"/>
      <c r="IP23" s="36"/>
      <c r="IQ23" s="11"/>
      <c r="IR23" s="25">
        <f>IR22+IO23-IQ23</f>
        <v>0</v>
      </c>
      <c r="IT23" s="13"/>
      <c r="IU23" s="35"/>
      <c r="IV23" s="11"/>
      <c r="IW23" s="36"/>
      <c r="IX23" s="11"/>
      <c r="IY23" s="25">
        <f>IY22+IV23-IX23</f>
        <v>0</v>
      </c>
      <c r="JA23" s="13"/>
      <c r="JB23" s="35"/>
      <c r="JC23" s="11"/>
      <c r="JD23" s="36"/>
      <c r="JE23" s="11"/>
      <c r="JF23" s="25">
        <f>JF22+JC23-JE23</f>
        <v>4431</v>
      </c>
    </row>
    <row r="24" spans="1:266">
      <c r="A24" s="8"/>
      <c r="B24" s="8"/>
      <c r="C24" s="8"/>
      <c r="D24" s="27"/>
      <c r="E24" s="13"/>
      <c r="F24" s="6"/>
      <c r="G24" s="25">
        <f>G23+D24-F24</f>
        <v>0</v>
      </c>
      <c r="I24" s="8"/>
      <c r="J24" s="8"/>
      <c r="K24" s="8"/>
      <c r="L24" s="27"/>
      <c r="M24" s="13"/>
      <c r="N24" s="6"/>
      <c r="O24" s="25">
        <f>O23+L24-N24</f>
        <v>7388.84</v>
      </c>
      <c r="Q24" s="8"/>
      <c r="R24" s="8"/>
      <c r="S24" s="8"/>
      <c r="T24" s="27"/>
      <c r="U24" s="13"/>
      <c r="V24" s="6"/>
      <c r="W24" s="25">
        <f>W23+T24-V24</f>
        <v>0</v>
      </c>
      <c r="Y24" s="8"/>
      <c r="Z24" s="8"/>
      <c r="AA24" s="8"/>
      <c r="AB24" s="27"/>
      <c r="AC24" s="13"/>
      <c r="AD24" s="6"/>
      <c r="AE24" s="25">
        <f>AE23+AB24-AD24</f>
        <v>0</v>
      </c>
      <c r="AG24" s="8"/>
      <c r="AH24" s="8"/>
      <c r="AI24" s="27"/>
      <c r="AJ24" s="13"/>
      <c r="AK24" s="6"/>
      <c r="AL24" s="25">
        <f>AL23+AI24-AK24</f>
        <v>0</v>
      </c>
      <c r="AN24" s="8"/>
      <c r="AO24" s="8"/>
      <c r="AP24" s="27"/>
      <c r="AQ24" s="13"/>
      <c r="AR24" s="6"/>
      <c r="AS24" s="25">
        <f>AS23+AP24-AR24</f>
        <v>0</v>
      </c>
      <c r="AU24" s="8"/>
      <c r="AV24" s="8"/>
      <c r="AW24" s="27"/>
      <c r="AX24" s="13"/>
      <c r="AY24" s="6"/>
      <c r="AZ24" s="25">
        <f>AZ23+AW24-AY24</f>
        <v>1400</v>
      </c>
      <c r="BB24" s="8"/>
      <c r="BC24" s="8"/>
      <c r="BD24" s="27"/>
      <c r="BE24" s="13"/>
      <c r="BF24" s="6"/>
      <c r="BG24" s="25">
        <f>BG23+BD24-BF24</f>
        <v>0</v>
      </c>
      <c r="BI24" s="8"/>
      <c r="BJ24" s="8"/>
      <c r="BK24" s="27"/>
      <c r="BL24" s="13"/>
      <c r="BM24" s="6"/>
      <c r="BN24" s="25">
        <f>BN23+BK24-BM24</f>
        <v>6150.04</v>
      </c>
      <c r="BP24" s="8"/>
      <c r="BQ24" s="37"/>
      <c r="BR24" s="8"/>
      <c r="BS24" s="27"/>
      <c r="BT24" s="13"/>
      <c r="BU24" s="6"/>
      <c r="BV24" s="25">
        <f>BV23+BS24-BU24</f>
        <v>286933.52999999997</v>
      </c>
      <c r="BX24" s="8"/>
      <c r="BY24" s="37"/>
      <c r="BZ24" s="8"/>
      <c r="CA24" s="27"/>
      <c r="CB24" s="13"/>
      <c r="CC24" s="6"/>
      <c r="CD24" s="25">
        <f>CD23+CA24-CC24</f>
        <v>0</v>
      </c>
      <c r="CF24" s="8"/>
      <c r="CG24" s="8"/>
      <c r="CH24" s="33"/>
      <c r="CI24" s="13"/>
      <c r="CJ24" s="34"/>
      <c r="CK24" s="25">
        <f>CK23+CH24-CJ24</f>
        <v>0</v>
      </c>
      <c r="CM24" s="8"/>
      <c r="CN24" s="8"/>
      <c r="CO24" s="33"/>
      <c r="CP24" s="13"/>
      <c r="CQ24" s="34"/>
      <c r="CR24" s="25">
        <f>CR23+CO24-CQ24</f>
        <v>2280</v>
      </c>
      <c r="CT24" s="8"/>
      <c r="CU24" s="8"/>
      <c r="CV24" s="33"/>
      <c r="CW24" s="13"/>
      <c r="CX24" s="34"/>
      <c r="CY24" s="25">
        <f>CY23+CV24-CX24</f>
        <v>4237.41</v>
      </c>
      <c r="DA24" s="8"/>
      <c r="DB24" s="8"/>
      <c r="DC24" s="33"/>
      <c r="DD24" s="13"/>
      <c r="DE24" s="34"/>
      <c r="DF24" s="25">
        <f>DF23+DC24-DE24</f>
        <v>0</v>
      </c>
      <c r="DH24" s="8"/>
      <c r="DI24" s="8"/>
      <c r="DJ24" s="8"/>
      <c r="DK24" s="33"/>
      <c r="DL24" s="13"/>
      <c r="DM24" s="34"/>
      <c r="DN24" s="25">
        <f>DN23+DK24-DM24</f>
        <v>132630.26999999999</v>
      </c>
      <c r="DP24" s="8"/>
      <c r="DQ24" s="8"/>
      <c r="DR24" s="33"/>
      <c r="DS24" s="13"/>
      <c r="DT24" s="34"/>
      <c r="DU24" s="25">
        <f>DU23+DR24-DT24</f>
        <v>0</v>
      </c>
      <c r="DW24" s="8"/>
      <c r="DX24" s="8"/>
      <c r="DY24" s="29"/>
      <c r="DZ24" s="26"/>
      <c r="EA24" s="6"/>
      <c r="EB24" s="28">
        <f>EB23+DY24-EA24</f>
        <v>0</v>
      </c>
      <c r="ED24" s="8"/>
      <c r="EE24" s="8"/>
      <c r="EF24" s="27"/>
      <c r="EG24" s="13"/>
      <c r="EH24" s="6"/>
      <c r="EI24" s="25">
        <f>EI23+EF24-EH24</f>
        <v>114589.04</v>
      </c>
      <c r="EK24" s="8"/>
      <c r="EL24" s="8"/>
      <c r="EM24" s="27"/>
      <c r="EN24" s="13"/>
      <c r="EO24" s="6"/>
      <c r="EP24" s="25">
        <f>EP23+EM24-EO24</f>
        <v>13300</v>
      </c>
      <c r="ER24" s="8"/>
      <c r="ES24" s="8"/>
      <c r="ET24" s="27"/>
      <c r="EU24" s="13"/>
      <c r="EV24" s="6"/>
      <c r="EW24" s="25">
        <f>EW23+ET24-EV24</f>
        <v>0</v>
      </c>
      <c r="EY24" s="8"/>
      <c r="EZ24" s="8"/>
      <c r="FA24" s="27"/>
      <c r="FB24" s="13"/>
      <c r="FC24" s="6"/>
      <c r="FD24" s="25">
        <f>FD23+FA24-FC24</f>
        <v>0</v>
      </c>
      <c r="FF24" s="13"/>
      <c r="FG24" s="13"/>
      <c r="FH24" s="35"/>
      <c r="FI24" s="11"/>
      <c r="FJ24" s="36"/>
      <c r="FK24" s="11"/>
      <c r="FL24" s="25">
        <f>FL23+FI24-FK24</f>
        <v>0</v>
      </c>
      <c r="FN24" s="13"/>
      <c r="FO24" s="35"/>
      <c r="FP24" s="11"/>
      <c r="FQ24" s="36"/>
      <c r="FR24" s="11"/>
      <c r="FS24" s="25">
        <f>FS23+FP24-FR24</f>
        <v>32580.92</v>
      </c>
      <c r="FU24" s="13"/>
      <c r="FV24" s="35"/>
      <c r="FW24" s="11"/>
      <c r="FX24" s="36"/>
      <c r="FY24" s="11"/>
      <c r="FZ24" s="25">
        <f>FZ23+FW24-FY24</f>
        <v>0</v>
      </c>
      <c r="GB24" s="13"/>
      <c r="GC24" s="35"/>
      <c r="GD24" s="11"/>
      <c r="GE24" s="36"/>
      <c r="GF24" s="11"/>
      <c r="GG24" s="25">
        <f>GG23+GD24-GF24</f>
        <v>0</v>
      </c>
      <c r="GI24" s="13"/>
      <c r="GJ24" s="35"/>
      <c r="GK24" s="11"/>
      <c r="GL24" s="36"/>
      <c r="GM24" s="11"/>
      <c r="GN24" s="25">
        <f>GN23+GK24-GM24</f>
        <v>16128</v>
      </c>
      <c r="GP24" s="13"/>
      <c r="GQ24" s="35"/>
      <c r="GR24" s="11"/>
      <c r="GS24" s="36"/>
      <c r="GT24" s="11"/>
      <c r="GU24" s="25">
        <f>GU23+GR24-GT24</f>
        <v>26513.13</v>
      </c>
      <c r="GW24" s="13"/>
      <c r="GX24" s="35"/>
      <c r="GY24" s="11"/>
      <c r="GZ24" s="36"/>
      <c r="HA24" s="11"/>
      <c r="HB24" s="25">
        <f>HB23+GY24-HA24</f>
        <v>2052.2399999999998</v>
      </c>
      <c r="HD24" s="13"/>
      <c r="HE24" s="35"/>
      <c r="HF24" s="11"/>
      <c r="HG24" s="36"/>
      <c r="HH24" s="11"/>
      <c r="HI24" s="25">
        <f>HI23+HF24-HH24</f>
        <v>0</v>
      </c>
      <c r="HK24" s="13"/>
      <c r="HL24" s="35"/>
      <c r="HM24" s="11"/>
      <c r="HN24" s="36"/>
      <c r="HO24" s="11"/>
      <c r="HP24" s="25">
        <f>HP23+HM24-HO24</f>
        <v>0</v>
      </c>
      <c r="HR24" s="13"/>
      <c r="HS24" s="35"/>
      <c r="HT24" s="11"/>
      <c r="HU24" s="36"/>
      <c r="HV24" s="11"/>
      <c r="HW24" s="25">
        <f>HW23+HT24-HV24</f>
        <v>0</v>
      </c>
      <c r="HY24" s="13"/>
      <c r="HZ24" s="35"/>
      <c r="IA24" s="11"/>
      <c r="IB24" s="36"/>
      <c r="IC24" s="11"/>
      <c r="ID24" s="25">
        <f>ID23+IA24-IC24</f>
        <v>0</v>
      </c>
      <c r="IF24" s="13"/>
      <c r="IG24" s="35"/>
      <c r="IH24" s="11"/>
      <c r="II24" s="36"/>
      <c r="IJ24" s="11"/>
      <c r="IK24" s="25">
        <f>IK23+IH24-IJ24</f>
        <v>56149.679999999993</v>
      </c>
      <c r="IM24" s="13"/>
      <c r="IN24" s="35"/>
      <c r="IO24" s="11"/>
      <c r="IP24" s="36"/>
      <c r="IQ24" s="11"/>
      <c r="IR24" s="25">
        <f>IR23+IO24-IQ24</f>
        <v>0</v>
      </c>
      <c r="IT24" s="13"/>
      <c r="IU24" s="35"/>
      <c r="IV24" s="11"/>
      <c r="IW24" s="36"/>
      <c r="IX24" s="11"/>
      <c r="IY24" s="25">
        <f>IY23+IV24-IX24</f>
        <v>0</v>
      </c>
      <c r="JA24" s="13"/>
      <c r="JB24" s="35"/>
      <c r="JC24" s="11"/>
      <c r="JD24" s="36"/>
      <c r="JE24" s="11"/>
      <c r="JF24" s="25">
        <f>JF23+JC24-JE24</f>
        <v>4431</v>
      </c>
    </row>
    <row r="25" spans="1:266">
      <c r="A25" s="8"/>
      <c r="B25" s="8"/>
      <c r="C25" s="8"/>
      <c r="D25" s="27"/>
      <c r="E25" s="13"/>
      <c r="F25" s="6"/>
      <c r="G25" s="25">
        <f>G24+D25-F25</f>
        <v>0</v>
      </c>
      <c r="I25" s="8"/>
      <c r="J25" s="8"/>
      <c r="K25" s="8"/>
      <c r="L25" s="27"/>
      <c r="M25" s="13"/>
      <c r="N25" s="6"/>
      <c r="O25" s="25">
        <f>O24+L25-N25</f>
        <v>7388.84</v>
      </c>
      <c r="Q25" s="8"/>
      <c r="R25" s="8"/>
      <c r="S25" s="8"/>
      <c r="T25" s="27"/>
      <c r="U25" s="13"/>
      <c r="V25" s="6"/>
      <c r="W25" s="25">
        <f>W24+T25-V25</f>
        <v>0</v>
      </c>
      <c r="Y25" s="8"/>
      <c r="Z25" s="8"/>
      <c r="AA25" s="8"/>
      <c r="AB25" s="27"/>
      <c r="AC25" s="13"/>
      <c r="AD25" s="6"/>
      <c r="AE25" s="25">
        <f>AE24+AB25-AD25</f>
        <v>0</v>
      </c>
      <c r="AG25" s="8"/>
      <c r="AH25" s="8"/>
      <c r="AI25" s="27"/>
      <c r="AJ25" s="13"/>
      <c r="AK25" s="6"/>
      <c r="AL25" s="25">
        <f>AL24+AI25-AK25</f>
        <v>0</v>
      </c>
      <c r="AN25" s="8"/>
      <c r="AO25" s="8"/>
      <c r="AP25" s="27"/>
      <c r="AQ25" s="13"/>
      <c r="AR25" s="6"/>
      <c r="AS25" s="25">
        <f>AS24+AP25-AR25</f>
        <v>0</v>
      </c>
      <c r="AU25" s="8"/>
      <c r="AV25" s="8"/>
      <c r="AW25" s="27"/>
      <c r="AX25" s="13"/>
      <c r="AY25" s="6"/>
      <c r="AZ25" s="25">
        <f>AZ24+AW25-AY25</f>
        <v>1400</v>
      </c>
      <c r="BB25" s="8"/>
      <c r="BC25" s="8"/>
      <c r="BD25" s="27"/>
      <c r="BE25" s="13"/>
      <c r="BF25" s="6"/>
      <c r="BG25" s="25">
        <f>BG24+BD25-BF25</f>
        <v>0</v>
      </c>
      <c r="BI25" s="8"/>
      <c r="BJ25" s="8"/>
      <c r="BK25" s="27"/>
      <c r="BL25" s="13"/>
      <c r="BM25" s="6"/>
      <c r="BN25" s="25">
        <f>BN24+BK25-BM25</f>
        <v>6150.04</v>
      </c>
      <c r="BP25" s="8"/>
      <c r="BQ25" s="8"/>
      <c r="BR25" s="8"/>
      <c r="BS25" s="27"/>
      <c r="BT25" s="13"/>
      <c r="BU25" s="6"/>
      <c r="BV25" s="25">
        <f>BV24+BS25-BU25</f>
        <v>286933.52999999997</v>
      </c>
      <c r="BX25" s="8"/>
      <c r="BY25" s="8"/>
      <c r="BZ25" s="8"/>
      <c r="CA25" s="27"/>
      <c r="CB25" s="13"/>
      <c r="CC25" s="6"/>
      <c r="CD25" s="25">
        <f>CD24+CA25-CC25</f>
        <v>0</v>
      </c>
      <c r="CF25" s="8"/>
      <c r="CG25" s="8"/>
      <c r="CH25" s="33"/>
      <c r="CI25" s="13"/>
      <c r="CJ25" s="34"/>
      <c r="CK25" s="25">
        <f>CK24+CH25-CJ25</f>
        <v>0</v>
      </c>
      <c r="CM25" s="8"/>
      <c r="CN25" s="8"/>
      <c r="CO25" s="33"/>
      <c r="CP25" s="13"/>
      <c r="CQ25" s="34"/>
      <c r="CR25" s="25">
        <f>CR24+CO25-CQ25</f>
        <v>2280</v>
      </c>
      <c r="CT25" s="8"/>
      <c r="CU25" s="8"/>
      <c r="CV25" s="33"/>
      <c r="CW25" s="13"/>
      <c r="CX25" s="34"/>
      <c r="CY25" s="25">
        <f>CY24+CV25-CX25</f>
        <v>4237.41</v>
      </c>
      <c r="DA25" s="8"/>
      <c r="DB25" s="8"/>
      <c r="DC25" s="33"/>
      <c r="DD25" s="13"/>
      <c r="DE25" s="34"/>
      <c r="DF25" s="25">
        <f>DF24+DC25-DE25</f>
        <v>0</v>
      </c>
      <c r="DH25" s="8"/>
      <c r="DI25" s="8"/>
      <c r="DJ25" s="8"/>
      <c r="DK25" s="33"/>
      <c r="DL25" s="13"/>
      <c r="DM25" s="34"/>
      <c r="DN25" s="25">
        <f>DN24+DK25-DM25</f>
        <v>132630.26999999999</v>
      </c>
      <c r="DP25" s="8"/>
      <c r="DQ25" s="8"/>
      <c r="DR25" s="33"/>
      <c r="DS25" s="13"/>
      <c r="DT25" s="34"/>
      <c r="DU25" s="25">
        <f>DU24+DR25-DT25</f>
        <v>0</v>
      </c>
      <c r="DW25" s="8"/>
      <c r="DX25" s="8"/>
      <c r="DY25" s="29"/>
      <c r="DZ25" s="26"/>
      <c r="EA25" s="6"/>
      <c r="EB25" s="28">
        <f>EB24+DY25-EA25</f>
        <v>0</v>
      </c>
      <c r="ED25" s="8"/>
      <c r="EE25" s="8"/>
      <c r="EF25" s="27"/>
      <c r="EG25" s="13"/>
      <c r="EH25" s="6"/>
      <c r="EI25" s="25">
        <f>EI24+EF25-EH25</f>
        <v>114589.04</v>
      </c>
      <c r="EK25" s="8"/>
      <c r="EL25" s="8"/>
      <c r="EM25" s="27"/>
      <c r="EN25" s="13"/>
      <c r="EO25" s="6"/>
      <c r="EP25" s="25">
        <f>EP24+EM25-EO25</f>
        <v>13300</v>
      </c>
      <c r="ER25" s="8"/>
      <c r="ES25" s="8"/>
      <c r="ET25" s="27"/>
      <c r="EU25" s="13"/>
      <c r="EV25" s="6"/>
      <c r="EW25" s="25">
        <f>EW24+ET25-EV25</f>
        <v>0</v>
      </c>
      <c r="EY25" s="8"/>
      <c r="EZ25" s="8"/>
      <c r="FA25" s="27"/>
      <c r="FB25" s="13"/>
      <c r="FC25" s="6"/>
      <c r="FD25" s="25">
        <f>FD24+FA25-FC25</f>
        <v>0</v>
      </c>
      <c r="FF25" s="13"/>
      <c r="FG25" s="13"/>
      <c r="FH25" s="35"/>
      <c r="FI25" s="11"/>
      <c r="FJ25" s="36"/>
      <c r="FK25" s="11"/>
      <c r="FL25" s="25">
        <f>FL24+FI25-FK25</f>
        <v>0</v>
      </c>
      <c r="FN25" s="13"/>
      <c r="FO25" s="35"/>
      <c r="FP25" s="11"/>
      <c r="FQ25" s="36"/>
      <c r="FR25" s="11"/>
      <c r="FS25" s="25">
        <f>FS24+FP25-FR25</f>
        <v>32580.92</v>
      </c>
      <c r="FU25" s="13"/>
      <c r="FV25" s="35"/>
      <c r="FW25" s="11"/>
      <c r="FX25" s="36"/>
      <c r="FY25" s="11"/>
      <c r="FZ25" s="25">
        <f>FZ24+FW25-FY25</f>
        <v>0</v>
      </c>
      <c r="GB25" s="13"/>
      <c r="GC25" s="35"/>
      <c r="GD25" s="11"/>
      <c r="GE25" s="36"/>
      <c r="GF25" s="11"/>
      <c r="GG25" s="25">
        <f>GG24+GD25-GF25</f>
        <v>0</v>
      </c>
      <c r="GI25" s="13"/>
      <c r="GJ25" s="35"/>
      <c r="GK25" s="11"/>
      <c r="GL25" s="36"/>
      <c r="GM25" s="11"/>
      <c r="GN25" s="25">
        <f>GN24+GK25-GM25</f>
        <v>16128</v>
      </c>
      <c r="GP25" s="13"/>
      <c r="GQ25" s="35"/>
      <c r="GR25" s="11"/>
      <c r="GS25" s="36"/>
      <c r="GT25" s="11"/>
      <c r="GU25" s="25">
        <f>GU24+GR25-GT25</f>
        <v>26513.13</v>
      </c>
      <c r="GW25" s="13"/>
      <c r="GX25" s="35"/>
      <c r="GY25" s="11"/>
      <c r="GZ25" s="36"/>
      <c r="HA25" s="11"/>
      <c r="HB25" s="25">
        <f>HB24+GY25-HA25</f>
        <v>2052.2399999999998</v>
      </c>
      <c r="HD25" s="13"/>
      <c r="HE25" s="35"/>
      <c r="HF25" s="11"/>
      <c r="HG25" s="36"/>
      <c r="HH25" s="11"/>
      <c r="HI25" s="25">
        <f>HI24+HF25-HH25</f>
        <v>0</v>
      </c>
      <c r="HK25" s="13"/>
      <c r="HL25" s="35"/>
      <c r="HM25" s="11"/>
      <c r="HN25" s="36"/>
      <c r="HO25" s="11"/>
      <c r="HP25" s="25">
        <f>HP24+HM25-HO25</f>
        <v>0</v>
      </c>
      <c r="HR25" s="13"/>
      <c r="HS25" s="35"/>
      <c r="HT25" s="11"/>
      <c r="HU25" s="36"/>
      <c r="HV25" s="11"/>
      <c r="HW25" s="25">
        <f>HW24+HT25-HV25</f>
        <v>0</v>
      </c>
      <c r="HY25" s="13"/>
      <c r="HZ25" s="35"/>
      <c r="IA25" s="11"/>
      <c r="IB25" s="36"/>
      <c r="IC25" s="11"/>
      <c r="ID25" s="25">
        <f>ID24+IA25-IC25</f>
        <v>0</v>
      </c>
      <c r="IF25" s="13"/>
      <c r="IG25" s="35"/>
      <c r="IH25" s="11"/>
      <c r="II25" s="36"/>
      <c r="IJ25" s="11"/>
      <c r="IK25" s="25">
        <f>IK24+IH25-IJ25</f>
        <v>56149.679999999993</v>
      </c>
      <c r="IM25" s="13"/>
      <c r="IN25" s="35"/>
      <c r="IO25" s="11"/>
      <c r="IP25" s="36"/>
      <c r="IQ25" s="11"/>
      <c r="IR25" s="25">
        <f>IR24+IO25-IQ25</f>
        <v>0</v>
      </c>
      <c r="IT25" s="13"/>
      <c r="IU25" s="35"/>
      <c r="IV25" s="11"/>
      <c r="IW25" s="36"/>
      <c r="IX25" s="11"/>
      <c r="IY25" s="25">
        <f>IY24+IV25-IX25</f>
        <v>0</v>
      </c>
      <c r="JA25" s="13"/>
      <c r="JB25" s="35"/>
      <c r="JC25" s="11"/>
      <c r="JD25" s="36"/>
      <c r="JE25" s="11"/>
      <c r="JF25" s="25">
        <f>JF24+JC25-JE25</f>
        <v>4431</v>
      </c>
    </row>
    <row r="26" spans="1:266">
      <c r="A26" s="8"/>
      <c r="B26" s="8"/>
      <c r="C26" s="8"/>
      <c r="D26" s="27"/>
      <c r="E26" s="13"/>
      <c r="F26" s="6"/>
      <c r="G26" s="25">
        <f>G25+D26-F26</f>
        <v>0</v>
      </c>
      <c r="I26" s="8"/>
      <c r="J26" s="8"/>
      <c r="K26" s="8"/>
      <c r="L26" s="27"/>
      <c r="M26" s="13"/>
      <c r="N26" s="6"/>
      <c r="O26" s="25">
        <f>O25+L26-N26</f>
        <v>7388.84</v>
      </c>
      <c r="Q26" s="8"/>
      <c r="R26" s="8"/>
      <c r="S26" s="8"/>
      <c r="T26" s="27"/>
      <c r="U26" s="13"/>
      <c r="V26" s="6"/>
      <c r="W26" s="25">
        <f>W25+T26-V26</f>
        <v>0</v>
      </c>
      <c r="Y26" s="8"/>
      <c r="Z26" s="8"/>
      <c r="AA26" s="8"/>
      <c r="AB26" s="27"/>
      <c r="AC26" s="13"/>
      <c r="AD26" s="6"/>
      <c r="AE26" s="25">
        <f>AE25+AB26-AD26</f>
        <v>0</v>
      </c>
      <c r="AG26" s="8"/>
      <c r="AH26" s="8"/>
      <c r="AI26" s="27"/>
      <c r="AJ26" s="13"/>
      <c r="AK26" s="6"/>
      <c r="AL26" s="25">
        <f>AL25+AI26-AK26</f>
        <v>0</v>
      </c>
      <c r="AN26" s="8"/>
      <c r="AO26" s="8"/>
      <c r="AP26" s="27"/>
      <c r="AQ26" s="13"/>
      <c r="AR26" s="6"/>
      <c r="AS26" s="25">
        <f>AS25+AP26-AR26</f>
        <v>0</v>
      </c>
      <c r="AU26" s="8"/>
      <c r="AV26" s="8"/>
      <c r="AW26" s="27"/>
      <c r="AX26" s="13"/>
      <c r="AY26" s="6"/>
      <c r="AZ26" s="25">
        <f>AZ25+AW26-AY26</f>
        <v>1400</v>
      </c>
      <c r="BB26" s="8"/>
      <c r="BC26" s="8"/>
      <c r="BD26" s="27"/>
      <c r="BE26" s="13"/>
      <c r="BF26" s="6"/>
      <c r="BG26" s="25">
        <f>BG25+BD26-BF26</f>
        <v>0</v>
      </c>
      <c r="BI26" s="8"/>
      <c r="BJ26" s="8"/>
      <c r="BK26" s="27"/>
      <c r="BL26" s="13"/>
      <c r="BM26" s="6"/>
      <c r="BN26" s="25">
        <f>BN25+BK26-BM26</f>
        <v>6150.04</v>
      </c>
      <c r="BP26" s="8"/>
      <c r="BQ26" s="8"/>
      <c r="BR26" s="8"/>
      <c r="BS26" s="27"/>
      <c r="BT26" s="13"/>
      <c r="BU26" s="6"/>
      <c r="BV26" s="25">
        <f>BV25+BS26-BU26</f>
        <v>286933.52999999997</v>
      </c>
      <c r="BX26" s="8"/>
      <c r="BY26" s="8"/>
      <c r="BZ26" s="8"/>
      <c r="CA26" s="27"/>
      <c r="CB26" s="13"/>
      <c r="CC26" s="6"/>
      <c r="CD26" s="25">
        <f>CD25+CA26-CC26</f>
        <v>0</v>
      </c>
      <c r="CF26" s="8"/>
      <c r="CG26" s="8"/>
      <c r="CH26" s="33"/>
      <c r="CI26" s="13"/>
      <c r="CJ26" s="34"/>
      <c r="CK26" s="25">
        <f>CK25+CH26-CJ26</f>
        <v>0</v>
      </c>
      <c r="CM26" s="8"/>
      <c r="CN26" s="8"/>
      <c r="CO26" s="33"/>
      <c r="CP26" s="13"/>
      <c r="CQ26" s="34"/>
      <c r="CR26" s="25">
        <f>CR25+CO26-CQ26</f>
        <v>2280</v>
      </c>
      <c r="CT26" s="8"/>
      <c r="CU26" s="8"/>
      <c r="CV26" s="33"/>
      <c r="CW26" s="13"/>
      <c r="CX26" s="34"/>
      <c r="CY26" s="25">
        <f>CY25+CV26-CX26</f>
        <v>4237.41</v>
      </c>
      <c r="DA26" s="8"/>
      <c r="DB26" s="8"/>
      <c r="DC26" s="33"/>
      <c r="DD26" s="13"/>
      <c r="DE26" s="34"/>
      <c r="DF26" s="25">
        <f>DF25+DC26-DE26</f>
        <v>0</v>
      </c>
      <c r="DH26" s="8"/>
      <c r="DI26" s="8"/>
      <c r="DJ26" s="8"/>
      <c r="DK26" s="33"/>
      <c r="DL26" s="13"/>
      <c r="DM26" s="34"/>
      <c r="DN26" s="25">
        <f>DN25+DK26-DM26</f>
        <v>132630.26999999999</v>
      </c>
      <c r="DP26" s="8"/>
      <c r="DQ26" s="8"/>
      <c r="DR26" s="33"/>
      <c r="DS26" s="13"/>
      <c r="DT26" s="34"/>
      <c r="DU26" s="25">
        <f>DU25+DR26-DT26</f>
        <v>0</v>
      </c>
      <c r="DW26" s="8"/>
      <c r="DX26" s="8"/>
      <c r="DY26" s="29"/>
      <c r="DZ26" s="26"/>
      <c r="EA26" s="6"/>
      <c r="EB26" s="28">
        <f>EB25+DY26-EA26</f>
        <v>0</v>
      </c>
      <c r="ED26" s="8"/>
      <c r="EE26" s="8"/>
      <c r="EF26" s="27"/>
      <c r="EG26" s="13"/>
      <c r="EH26" s="6"/>
      <c r="EI26" s="25">
        <f>EI25+EF26-EH26</f>
        <v>114589.04</v>
      </c>
      <c r="EK26" s="8"/>
      <c r="EL26" s="8"/>
      <c r="EM26" s="27"/>
      <c r="EN26" s="13"/>
      <c r="EO26" s="6"/>
      <c r="EP26" s="25">
        <f>EP25+EM26-EO26</f>
        <v>13300</v>
      </c>
      <c r="ER26" s="8"/>
      <c r="ES26" s="8"/>
      <c r="ET26" s="27"/>
      <c r="EU26" s="13"/>
      <c r="EV26" s="6"/>
      <c r="EW26" s="25">
        <f>EW25+ET26-EV26</f>
        <v>0</v>
      </c>
      <c r="EY26" s="8"/>
      <c r="EZ26" s="8"/>
      <c r="FA26" s="27"/>
      <c r="FB26" s="13"/>
      <c r="FC26" s="6"/>
      <c r="FD26" s="25">
        <f>FD25+FA26-FC26</f>
        <v>0</v>
      </c>
      <c r="FF26" s="13"/>
      <c r="FG26" s="13"/>
      <c r="FH26" s="35"/>
      <c r="FI26" s="11"/>
      <c r="FJ26" s="36"/>
      <c r="FK26" s="11"/>
      <c r="FL26" s="25">
        <f>FL25+FI26-FK26</f>
        <v>0</v>
      </c>
      <c r="FN26" s="13"/>
      <c r="FO26" s="35"/>
      <c r="FP26" s="11"/>
      <c r="FQ26" s="36"/>
      <c r="FR26" s="11"/>
      <c r="FS26" s="25">
        <f>FS25+FP26-FR26</f>
        <v>32580.92</v>
      </c>
      <c r="FU26" s="13"/>
      <c r="FV26" s="35"/>
      <c r="FW26" s="11"/>
      <c r="FX26" s="36"/>
      <c r="FY26" s="11"/>
      <c r="FZ26" s="25">
        <f>FZ25+FW26-FY26</f>
        <v>0</v>
      </c>
      <c r="GB26" s="13"/>
      <c r="GC26" s="35"/>
      <c r="GD26" s="11"/>
      <c r="GE26" s="36"/>
      <c r="GF26" s="11"/>
      <c r="GG26" s="25">
        <f>GG25+GD26-GF26</f>
        <v>0</v>
      </c>
      <c r="GI26" s="13"/>
      <c r="GJ26" s="35"/>
      <c r="GK26" s="11"/>
      <c r="GL26" s="36"/>
      <c r="GM26" s="11"/>
      <c r="GN26" s="25">
        <f>GN25+GK26-GM26</f>
        <v>16128</v>
      </c>
      <c r="GP26" s="13"/>
      <c r="GQ26" s="35"/>
      <c r="GR26" s="11"/>
      <c r="GS26" s="36"/>
      <c r="GT26" s="11"/>
      <c r="GU26" s="25">
        <f>GU25+GR26-GT26</f>
        <v>26513.13</v>
      </c>
      <c r="GW26" s="13"/>
      <c r="GX26" s="35"/>
      <c r="GY26" s="11"/>
      <c r="GZ26" s="36"/>
      <c r="HA26" s="11"/>
      <c r="HB26" s="25">
        <f>HB25+GY26-HA26</f>
        <v>2052.2399999999998</v>
      </c>
      <c r="HD26" s="13"/>
      <c r="HE26" s="35"/>
      <c r="HF26" s="11"/>
      <c r="HG26" s="36"/>
      <c r="HH26" s="11"/>
      <c r="HI26" s="25">
        <f>HI25+HF26-HH26</f>
        <v>0</v>
      </c>
      <c r="HK26" s="13"/>
      <c r="HL26" s="35"/>
      <c r="HM26" s="11"/>
      <c r="HN26" s="36"/>
      <c r="HO26" s="11"/>
      <c r="HP26" s="25">
        <f>HP25+HM26-HO26</f>
        <v>0</v>
      </c>
      <c r="HR26" s="13"/>
      <c r="HS26" s="35"/>
      <c r="HT26" s="11"/>
      <c r="HU26" s="36"/>
      <c r="HV26" s="11"/>
      <c r="HW26" s="25">
        <f>HW25+HT26-HV26</f>
        <v>0</v>
      </c>
      <c r="HY26" s="13"/>
      <c r="HZ26" s="35"/>
      <c r="IA26" s="11"/>
      <c r="IB26" s="36"/>
      <c r="IC26" s="11"/>
      <c r="ID26" s="25">
        <f>ID25+IA26-IC26</f>
        <v>0</v>
      </c>
      <c r="IF26" s="13"/>
      <c r="IG26" s="35"/>
      <c r="IH26" s="11"/>
      <c r="II26" s="36"/>
      <c r="IJ26" s="11"/>
      <c r="IK26" s="25">
        <f>IK25+IH26-IJ26</f>
        <v>56149.679999999993</v>
      </c>
      <c r="IM26" s="13"/>
      <c r="IN26" s="35"/>
      <c r="IO26" s="11"/>
      <c r="IP26" s="36"/>
      <c r="IQ26" s="11"/>
      <c r="IR26" s="25">
        <f>IR25+IO26-IQ26</f>
        <v>0</v>
      </c>
      <c r="IT26" s="13"/>
      <c r="IU26" s="35"/>
      <c r="IV26" s="11"/>
      <c r="IW26" s="36"/>
      <c r="IX26" s="11"/>
      <c r="IY26" s="25">
        <f>IY25+IV26-IX26</f>
        <v>0</v>
      </c>
      <c r="JA26" s="13"/>
      <c r="JB26" s="35"/>
      <c r="JC26" s="11"/>
      <c r="JD26" s="36"/>
      <c r="JE26" s="11"/>
      <c r="JF26" s="25">
        <f>JF25+JC26-JE26</f>
        <v>4431</v>
      </c>
    </row>
    <row r="27" spans="1:266">
      <c r="A27" s="8"/>
      <c r="B27" s="8"/>
      <c r="C27" s="8"/>
      <c r="D27" s="27"/>
      <c r="E27" s="13"/>
      <c r="F27" s="6"/>
      <c r="G27" s="25">
        <f>G26+D27-F27</f>
        <v>0</v>
      </c>
      <c r="I27" s="8"/>
      <c r="J27" s="8"/>
      <c r="K27" s="8"/>
      <c r="L27" s="27"/>
      <c r="M27" s="13"/>
      <c r="N27" s="6"/>
      <c r="O27" s="25">
        <f>O26+L27-N27</f>
        <v>7388.84</v>
      </c>
      <c r="Q27" s="8"/>
      <c r="R27" s="8"/>
      <c r="S27" s="8"/>
      <c r="T27" s="27"/>
      <c r="U27" s="13"/>
      <c r="V27" s="6"/>
      <c r="W27" s="25">
        <f>W26+T27-V27</f>
        <v>0</v>
      </c>
      <c r="Y27" s="8"/>
      <c r="Z27" s="8"/>
      <c r="AA27" s="8"/>
      <c r="AB27" s="27"/>
      <c r="AC27" s="13"/>
      <c r="AD27" s="6"/>
      <c r="AE27" s="25">
        <f>AE26+AB27-AD27</f>
        <v>0</v>
      </c>
      <c r="AG27" s="8"/>
      <c r="AH27" s="8"/>
      <c r="AI27" s="27"/>
      <c r="AJ27" s="13"/>
      <c r="AK27" s="6"/>
      <c r="AL27" s="25">
        <f>AL26+AI27-AK27</f>
        <v>0</v>
      </c>
      <c r="AN27" s="8"/>
      <c r="AO27" s="8"/>
      <c r="AP27" s="27"/>
      <c r="AQ27" s="13"/>
      <c r="AR27" s="6"/>
      <c r="AS27" s="25">
        <f>AS26+AP27-AR27</f>
        <v>0</v>
      </c>
      <c r="AU27" s="8"/>
      <c r="AV27" s="8"/>
      <c r="AW27" s="27"/>
      <c r="AX27" s="13"/>
      <c r="AY27" s="6"/>
      <c r="AZ27" s="25">
        <f>AZ26+AW27-AY27</f>
        <v>1400</v>
      </c>
      <c r="BB27" s="8"/>
      <c r="BC27" s="8"/>
      <c r="BD27" s="27"/>
      <c r="BE27" s="13"/>
      <c r="BF27" s="6"/>
      <c r="BG27" s="25">
        <f>BG26+BD27-BF27</f>
        <v>0</v>
      </c>
      <c r="BI27" s="8"/>
      <c r="BJ27" s="8"/>
      <c r="BK27" s="27"/>
      <c r="BL27" s="13"/>
      <c r="BM27" s="6"/>
      <c r="BN27" s="25">
        <f>BN26+BK27-BM27</f>
        <v>6150.04</v>
      </c>
      <c r="BP27" s="8"/>
      <c r="BQ27" s="8"/>
      <c r="BR27" s="8"/>
      <c r="BS27" s="27"/>
      <c r="BT27" s="13"/>
      <c r="BU27" s="6"/>
      <c r="BV27" s="25">
        <f>BV26+BS27-BU27</f>
        <v>286933.52999999997</v>
      </c>
      <c r="BX27" s="8"/>
      <c r="BY27" s="8"/>
      <c r="BZ27" s="8"/>
      <c r="CA27" s="27"/>
      <c r="CB27" s="13"/>
      <c r="CC27" s="6"/>
      <c r="CD27" s="25">
        <f>CD26+CA27-CC27</f>
        <v>0</v>
      </c>
      <c r="CF27" s="8"/>
      <c r="CG27" s="8"/>
      <c r="CH27" s="33"/>
      <c r="CI27" s="13"/>
      <c r="CJ27" s="34"/>
      <c r="CK27" s="25">
        <f>CK26+CH27-CJ27</f>
        <v>0</v>
      </c>
      <c r="CM27" s="8"/>
      <c r="CN27" s="8"/>
      <c r="CO27" s="33"/>
      <c r="CP27" s="13"/>
      <c r="CQ27" s="34"/>
      <c r="CR27" s="25">
        <f>CR26+CO27-CQ27</f>
        <v>2280</v>
      </c>
      <c r="CT27" s="8"/>
      <c r="CU27" s="8"/>
      <c r="CV27" s="33"/>
      <c r="CW27" s="13"/>
      <c r="CX27" s="34"/>
      <c r="CY27" s="25">
        <f>CY26+CV27-CX27</f>
        <v>4237.41</v>
      </c>
      <c r="DA27" s="8"/>
      <c r="DB27" s="8"/>
      <c r="DC27" s="33"/>
      <c r="DD27" s="13"/>
      <c r="DE27" s="34"/>
      <c r="DF27" s="25">
        <f>DF26+DC27-DE27</f>
        <v>0</v>
      </c>
      <c r="DH27" s="8"/>
      <c r="DI27" s="8"/>
      <c r="DJ27" s="8"/>
      <c r="DK27" s="33"/>
      <c r="DL27" s="13"/>
      <c r="DM27" s="34"/>
      <c r="DN27" s="25">
        <f>DN26+DK27-DM27</f>
        <v>132630.26999999999</v>
      </c>
      <c r="DP27" s="8"/>
      <c r="DQ27" s="8"/>
      <c r="DR27" s="33"/>
      <c r="DS27" s="13"/>
      <c r="DT27" s="34"/>
      <c r="DU27" s="25">
        <f>DU26+DR27-DT27</f>
        <v>0</v>
      </c>
      <c r="DW27" s="8"/>
      <c r="DX27" s="8"/>
      <c r="DY27" s="29"/>
      <c r="DZ27" s="26"/>
      <c r="EA27" s="6"/>
      <c r="EB27" s="28">
        <f>EB26+DY27-EA27</f>
        <v>0</v>
      </c>
      <c r="ED27" s="8"/>
      <c r="EE27" s="8"/>
      <c r="EF27" s="27"/>
      <c r="EG27" s="13"/>
      <c r="EH27" s="6"/>
      <c r="EI27" s="25">
        <f>EI26+EF27-EH27</f>
        <v>114589.04</v>
      </c>
      <c r="EK27" s="8"/>
      <c r="EL27" s="8"/>
      <c r="EM27" s="27"/>
      <c r="EN27" s="13"/>
      <c r="EO27" s="6"/>
      <c r="EP27" s="25">
        <f>EP26+EM27-EO27</f>
        <v>13300</v>
      </c>
      <c r="ER27" s="8"/>
      <c r="ES27" s="8"/>
      <c r="ET27" s="27"/>
      <c r="EU27" s="13"/>
      <c r="EV27" s="6"/>
      <c r="EW27" s="25">
        <f>EW26+ET27-EV27</f>
        <v>0</v>
      </c>
      <c r="EY27" s="8"/>
      <c r="EZ27" s="8"/>
      <c r="FA27" s="27"/>
      <c r="FB27" s="13"/>
      <c r="FC27" s="6"/>
      <c r="FD27" s="25">
        <f>FD26+FA27-FC27</f>
        <v>0</v>
      </c>
      <c r="FF27" s="13"/>
      <c r="FG27" s="13"/>
      <c r="FH27" s="35"/>
      <c r="FI27" s="11"/>
      <c r="FJ27" s="32"/>
      <c r="FK27" s="11"/>
      <c r="FL27" s="25">
        <f>FL26+FI27-FK27</f>
        <v>0</v>
      </c>
      <c r="FN27" s="13"/>
      <c r="FO27" s="35"/>
      <c r="FP27" s="11"/>
      <c r="FQ27" s="32"/>
      <c r="FR27" s="11"/>
      <c r="FS27" s="25">
        <f>FS26+FP27-FR27</f>
        <v>32580.92</v>
      </c>
      <c r="FU27" s="13"/>
      <c r="FV27" s="35"/>
      <c r="FW27" s="11"/>
      <c r="FX27" s="32"/>
      <c r="FY27" s="11"/>
      <c r="FZ27" s="25">
        <f>FZ26+FW27-FY27</f>
        <v>0</v>
      </c>
      <c r="GB27" s="13"/>
      <c r="GC27" s="35"/>
      <c r="GD27" s="11"/>
      <c r="GE27" s="32"/>
      <c r="GF27" s="11"/>
      <c r="GG27" s="25">
        <f>GG26+GD27-GF27</f>
        <v>0</v>
      </c>
      <c r="GI27" s="13"/>
      <c r="GJ27" s="35"/>
      <c r="GK27" s="11"/>
      <c r="GL27" s="32"/>
      <c r="GM27" s="11"/>
      <c r="GN27" s="25">
        <f>GN26+GK27-GM27</f>
        <v>16128</v>
      </c>
      <c r="GP27" s="13"/>
      <c r="GQ27" s="35"/>
      <c r="GR27" s="11"/>
      <c r="GS27" s="32"/>
      <c r="GT27" s="11"/>
      <c r="GU27" s="25">
        <f>GU26+GR27-GT27</f>
        <v>26513.13</v>
      </c>
      <c r="GW27" s="13"/>
      <c r="GX27" s="35"/>
      <c r="GY27" s="11"/>
      <c r="GZ27" s="32"/>
      <c r="HA27" s="11"/>
      <c r="HB27" s="25">
        <f>HB26+GY27-HA27</f>
        <v>2052.2399999999998</v>
      </c>
      <c r="HD27" s="13"/>
      <c r="HE27" s="35"/>
      <c r="HF27" s="11"/>
      <c r="HG27" s="32"/>
      <c r="HH27" s="11"/>
      <c r="HI27" s="25">
        <f>HI26+HF27-HH27</f>
        <v>0</v>
      </c>
      <c r="HK27" s="13"/>
      <c r="HL27" s="35"/>
      <c r="HM27" s="11"/>
      <c r="HN27" s="32"/>
      <c r="HO27" s="11"/>
      <c r="HP27" s="25">
        <f>HP26+HM27-HO27</f>
        <v>0</v>
      </c>
      <c r="HR27" s="13"/>
      <c r="HS27" s="35"/>
      <c r="HT27" s="11"/>
      <c r="HU27" s="32"/>
      <c r="HV27" s="11"/>
      <c r="HW27" s="25">
        <f>HW26+HT27-HV27</f>
        <v>0</v>
      </c>
      <c r="HY27" s="13"/>
      <c r="HZ27" s="35"/>
      <c r="IA27" s="11"/>
      <c r="IB27" s="32"/>
      <c r="IC27" s="11"/>
      <c r="ID27" s="25">
        <f>ID26+IA27-IC27</f>
        <v>0</v>
      </c>
      <c r="IF27" s="13"/>
      <c r="IG27" s="35"/>
      <c r="IH27" s="11"/>
      <c r="II27" s="32"/>
      <c r="IJ27" s="11"/>
      <c r="IK27" s="25">
        <f>IK26+IH27-IJ27</f>
        <v>56149.679999999993</v>
      </c>
      <c r="IM27" s="13"/>
      <c r="IN27" s="35"/>
      <c r="IO27" s="11"/>
      <c r="IP27" s="32"/>
      <c r="IQ27" s="11"/>
      <c r="IR27" s="25">
        <f>IR26+IO27-IQ27</f>
        <v>0</v>
      </c>
      <c r="IT27" s="13"/>
      <c r="IU27" s="35"/>
      <c r="IV27" s="11"/>
      <c r="IW27" s="32"/>
      <c r="IX27" s="11"/>
      <c r="IY27" s="25">
        <f>IY26+IV27-IX27</f>
        <v>0</v>
      </c>
      <c r="JA27" s="13"/>
      <c r="JB27" s="35"/>
      <c r="JC27" s="11"/>
      <c r="JD27" s="32"/>
      <c r="JE27" s="11"/>
      <c r="JF27" s="25">
        <f>JF26+JC27-JE27</f>
        <v>4431</v>
      </c>
    </row>
    <row r="28" spans="1:266">
      <c r="A28" s="8"/>
      <c r="B28" s="8"/>
      <c r="C28" s="8"/>
      <c r="D28" s="27"/>
      <c r="E28" s="13"/>
      <c r="F28" s="6"/>
      <c r="G28" s="25">
        <f>G27+D28-F28</f>
        <v>0</v>
      </c>
      <c r="I28" s="8"/>
      <c r="J28" s="8"/>
      <c r="K28" s="8"/>
      <c r="L28" s="27"/>
      <c r="M28" s="13"/>
      <c r="N28" s="6"/>
      <c r="O28" s="25">
        <f>O27+L28-N28</f>
        <v>7388.84</v>
      </c>
      <c r="Q28" s="8"/>
      <c r="R28" s="8"/>
      <c r="S28" s="8"/>
      <c r="T28" s="27"/>
      <c r="U28" s="13"/>
      <c r="V28" s="6"/>
      <c r="W28" s="25">
        <f>W27+T28-V28</f>
        <v>0</v>
      </c>
      <c r="Y28" s="8"/>
      <c r="Z28" s="8"/>
      <c r="AA28" s="8"/>
      <c r="AB28" s="27"/>
      <c r="AC28" s="13"/>
      <c r="AD28" s="6"/>
      <c r="AE28" s="25">
        <f>AE27+AB28-AD28</f>
        <v>0</v>
      </c>
      <c r="AG28" s="8"/>
      <c r="AH28" s="8"/>
      <c r="AI28" s="27"/>
      <c r="AJ28" s="13"/>
      <c r="AK28" s="6"/>
      <c r="AL28" s="25">
        <f>AL27+AI28-AK28</f>
        <v>0</v>
      </c>
      <c r="AN28" s="8"/>
      <c r="AO28" s="8"/>
      <c r="AP28" s="27"/>
      <c r="AQ28" s="13"/>
      <c r="AR28" s="6"/>
      <c r="AS28" s="25">
        <f>AS27+AP28-AR28</f>
        <v>0</v>
      </c>
      <c r="AU28" s="8"/>
      <c r="AV28" s="8"/>
      <c r="AW28" s="27"/>
      <c r="AX28" s="13"/>
      <c r="AY28" s="6"/>
      <c r="AZ28" s="25">
        <f>AZ27+AW28-AY28</f>
        <v>1400</v>
      </c>
      <c r="BB28" s="8"/>
      <c r="BC28" s="8"/>
      <c r="BD28" s="27"/>
      <c r="BE28" s="13"/>
      <c r="BF28" s="6"/>
      <c r="BG28" s="25">
        <f>BG27+BD28-BF28</f>
        <v>0</v>
      </c>
      <c r="BI28" s="8"/>
      <c r="BJ28" s="8"/>
      <c r="BK28" s="27"/>
      <c r="BL28" s="13"/>
      <c r="BM28" s="6"/>
      <c r="BN28" s="25">
        <f>BN27+BK28-BM28</f>
        <v>6150.04</v>
      </c>
      <c r="BP28" s="8"/>
      <c r="BQ28" s="8"/>
      <c r="BR28" s="8"/>
      <c r="BS28" s="27"/>
      <c r="BT28" s="13"/>
      <c r="BU28" s="6"/>
      <c r="BV28" s="25">
        <f>BV27+BS28-BU28</f>
        <v>286933.52999999997</v>
      </c>
      <c r="BX28" s="8"/>
      <c r="BY28" s="8"/>
      <c r="BZ28" s="8"/>
      <c r="CA28" s="27"/>
      <c r="CB28" s="13"/>
      <c r="CC28" s="6"/>
      <c r="CD28" s="25">
        <f>CD27+CA28-CC28</f>
        <v>0</v>
      </c>
      <c r="CF28" s="8"/>
      <c r="CG28" s="8"/>
      <c r="CH28" s="33"/>
      <c r="CI28" s="13"/>
      <c r="CJ28" s="34"/>
      <c r="CK28" s="25">
        <f>CK27+CH28-CJ28</f>
        <v>0</v>
      </c>
      <c r="CM28" s="8"/>
      <c r="CN28" s="8"/>
      <c r="CO28" s="33"/>
      <c r="CP28" s="13"/>
      <c r="CQ28" s="34"/>
      <c r="CR28" s="25">
        <f>CR27+CO28-CQ28</f>
        <v>2280</v>
      </c>
      <c r="CT28" s="8"/>
      <c r="CU28" s="8"/>
      <c r="CV28" s="33"/>
      <c r="CW28" s="13"/>
      <c r="CX28" s="34"/>
      <c r="CY28" s="25">
        <f>CY27+CV28-CX28</f>
        <v>4237.41</v>
      </c>
      <c r="DA28" s="8"/>
      <c r="DB28" s="8"/>
      <c r="DC28" s="33"/>
      <c r="DD28" s="13"/>
      <c r="DE28" s="34"/>
      <c r="DF28" s="25">
        <f>DF27+DC28-DE28</f>
        <v>0</v>
      </c>
      <c r="DH28" s="8"/>
      <c r="DI28" s="8"/>
      <c r="DJ28" s="8"/>
      <c r="DK28" s="33"/>
      <c r="DL28" s="13"/>
      <c r="DM28" s="34"/>
      <c r="DN28" s="25">
        <f>DN27+DK28-DM28</f>
        <v>132630.26999999999</v>
      </c>
      <c r="DP28" s="8"/>
      <c r="DQ28" s="8"/>
      <c r="DR28" s="33"/>
      <c r="DS28" s="13"/>
      <c r="DT28" s="34"/>
      <c r="DU28" s="25">
        <f>DU27+DR28-DT28</f>
        <v>0</v>
      </c>
      <c r="DW28" s="8"/>
      <c r="DX28" s="8"/>
      <c r="DY28" s="29"/>
      <c r="DZ28" s="26"/>
      <c r="EA28" s="6"/>
      <c r="EB28" s="28">
        <f>EB27+DY28-EA28</f>
        <v>0</v>
      </c>
      <c r="ED28" s="8"/>
      <c r="EE28" s="8"/>
      <c r="EF28" s="27"/>
      <c r="EG28" s="13"/>
      <c r="EH28" s="6"/>
      <c r="EI28" s="25">
        <f>EI27+EF28-EH28</f>
        <v>114589.04</v>
      </c>
      <c r="EK28" s="8"/>
      <c r="EL28" s="8"/>
      <c r="EM28" s="27"/>
      <c r="EN28" s="13"/>
      <c r="EO28" s="6"/>
      <c r="EP28" s="25">
        <f>EP27+EM28-EO28</f>
        <v>13300</v>
      </c>
      <c r="ER28" s="8"/>
      <c r="ES28" s="8"/>
      <c r="ET28" s="27"/>
      <c r="EU28" s="13"/>
      <c r="EV28" s="6"/>
      <c r="EW28" s="25">
        <f>EW27+ET28-EV28</f>
        <v>0</v>
      </c>
      <c r="EY28" s="8"/>
      <c r="EZ28" s="8"/>
      <c r="FA28" s="27"/>
      <c r="FB28" s="13"/>
      <c r="FC28" s="6"/>
      <c r="FD28" s="25">
        <f>FD27+FA28-FC28</f>
        <v>0</v>
      </c>
      <c r="FF28" s="13"/>
      <c r="FG28" s="13"/>
      <c r="FH28" s="35"/>
      <c r="FI28" s="6"/>
      <c r="FJ28" s="32"/>
      <c r="FK28" s="6"/>
      <c r="FL28" s="25">
        <f>FL27+FI28-FK28</f>
        <v>0</v>
      </c>
      <c r="FN28" s="13"/>
      <c r="FO28" s="35"/>
      <c r="FP28" s="6"/>
      <c r="FQ28" s="32"/>
      <c r="FR28" s="6"/>
      <c r="FS28" s="25">
        <f>FS27+FP28-FR28</f>
        <v>32580.92</v>
      </c>
      <c r="FU28" s="13"/>
      <c r="FV28" s="35"/>
      <c r="FW28" s="6"/>
      <c r="FX28" s="32"/>
      <c r="FY28" s="6"/>
      <c r="FZ28" s="25">
        <f>FZ27+FW28-FY28</f>
        <v>0</v>
      </c>
      <c r="GB28" s="13"/>
      <c r="GC28" s="35"/>
      <c r="GD28" s="6"/>
      <c r="GE28" s="32"/>
      <c r="GF28" s="6"/>
      <c r="GG28" s="25">
        <f>GG27+GD28-GF28</f>
        <v>0</v>
      </c>
      <c r="GI28" s="13"/>
      <c r="GJ28" s="35"/>
      <c r="GK28" s="6"/>
      <c r="GL28" s="32"/>
      <c r="GM28" s="6"/>
      <c r="GN28" s="25">
        <f>GN27+GK28-GM28</f>
        <v>16128</v>
      </c>
      <c r="GP28" s="13"/>
      <c r="GQ28" s="35"/>
      <c r="GR28" s="6"/>
      <c r="GS28" s="32"/>
      <c r="GT28" s="6"/>
      <c r="GU28" s="25">
        <f>GU27+GR28-GT28</f>
        <v>26513.13</v>
      </c>
      <c r="GW28" s="13"/>
      <c r="GX28" s="35"/>
      <c r="GY28" s="6"/>
      <c r="GZ28" s="32"/>
      <c r="HA28" s="6"/>
      <c r="HB28" s="25">
        <f>HB27+GY28-HA28</f>
        <v>2052.2399999999998</v>
      </c>
      <c r="HD28" s="13"/>
      <c r="HE28" s="35"/>
      <c r="HF28" s="6"/>
      <c r="HG28" s="32"/>
      <c r="HH28" s="6"/>
      <c r="HI28" s="25">
        <f>HI27+HF28-HH28</f>
        <v>0</v>
      </c>
      <c r="HK28" s="13"/>
      <c r="HL28" s="35"/>
      <c r="HM28" s="6"/>
      <c r="HN28" s="32"/>
      <c r="HO28" s="6"/>
      <c r="HP28" s="25">
        <f>HP27+HM28-HO28</f>
        <v>0</v>
      </c>
      <c r="HR28" s="13"/>
      <c r="HS28" s="35"/>
      <c r="HT28" s="6"/>
      <c r="HU28" s="32"/>
      <c r="HV28" s="6"/>
      <c r="HW28" s="25">
        <f>HW27+HT28-HV28</f>
        <v>0</v>
      </c>
      <c r="HY28" s="13"/>
      <c r="HZ28" s="35"/>
      <c r="IA28" s="6"/>
      <c r="IB28" s="32"/>
      <c r="IC28" s="6"/>
      <c r="ID28" s="25">
        <f>ID27+IA28-IC28</f>
        <v>0</v>
      </c>
      <c r="IF28" s="13"/>
      <c r="IG28" s="35"/>
      <c r="IH28" s="6"/>
      <c r="II28" s="32"/>
      <c r="IJ28" s="6"/>
      <c r="IK28" s="25">
        <f>IK27+IH28-IJ28</f>
        <v>56149.679999999993</v>
      </c>
      <c r="IM28" s="13"/>
      <c r="IN28" s="35"/>
      <c r="IO28" s="6"/>
      <c r="IP28" s="32"/>
      <c r="IQ28" s="6"/>
      <c r="IR28" s="25">
        <f>IR27+IO28-IQ28</f>
        <v>0</v>
      </c>
      <c r="IT28" s="13"/>
      <c r="IU28" s="35"/>
      <c r="IV28" s="6"/>
      <c r="IW28" s="32"/>
      <c r="IX28" s="6"/>
      <c r="IY28" s="25">
        <f>IY27+IV28-IX28</f>
        <v>0</v>
      </c>
      <c r="JA28" s="13"/>
      <c r="JB28" s="35"/>
      <c r="JC28" s="6"/>
      <c r="JD28" s="32"/>
      <c r="JE28" s="6"/>
      <c r="JF28" s="25">
        <f>JF27+JC28-JE28</f>
        <v>4431</v>
      </c>
    </row>
    <row r="29" spans="1:266">
      <c r="A29" s="8"/>
      <c r="B29" s="8"/>
      <c r="C29" s="8"/>
      <c r="D29" s="27"/>
      <c r="E29" s="13"/>
      <c r="F29" s="6"/>
      <c r="G29" s="25">
        <f>G28+D29-F29</f>
        <v>0</v>
      </c>
      <c r="I29" s="8"/>
      <c r="J29" s="8"/>
      <c r="K29" s="8"/>
      <c r="L29" s="27"/>
      <c r="M29" s="13"/>
      <c r="N29" s="6"/>
      <c r="O29" s="25">
        <f>O28+L29-N29</f>
        <v>7388.84</v>
      </c>
      <c r="Q29" s="8"/>
      <c r="R29" s="8"/>
      <c r="S29" s="8"/>
      <c r="T29" s="27"/>
      <c r="U29" s="13"/>
      <c r="V29" s="6"/>
      <c r="W29" s="25">
        <f>W28+T29-V29</f>
        <v>0</v>
      </c>
      <c r="Y29" s="8"/>
      <c r="Z29" s="8"/>
      <c r="AA29" s="8"/>
      <c r="AB29" s="27"/>
      <c r="AC29" s="13"/>
      <c r="AD29" s="6"/>
      <c r="AE29" s="25">
        <f>AE28+AB29-AD29</f>
        <v>0</v>
      </c>
      <c r="AG29" s="8"/>
      <c r="AH29" s="8"/>
      <c r="AI29" s="27"/>
      <c r="AJ29" s="13"/>
      <c r="AK29" s="6"/>
      <c r="AL29" s="25">
        <f>AL28+AI29-AK29</f>
        <v>0</v>
      </c>
      <c r="AN29" s="8"/>
      <c r="AO29" s="8"/>
      <c r="AP29" s="27"/>
      <c r="AQ29" s="13"/>
      <c r="AR29" s="6"/>
      <c r="AS29" s="25">
        <f>AS28+AP29-AR29</f>
        <v>0</v>
      </c>
      <c r="AU29" s="8"/>
      <c r="AV29" s="8"/>
      <c r="AW29" s="27"/>
      <c r="AX29" s="13"/>
      <c r="AY29" s="6"/>
      <c r="AZ29" s="25">
        <f>AZ28+AW29-AY29</f>
        <v>1400</v>
      </c>
      <c r="BB29" s="8"/>
      <c r="BC29" s="8"/>
      <c r="BD29" s="27"/>
      <c r="BE29" s="13"/>
      <c r="BF29" s="6"/>
      <c r="BG29" s="25">
        <f>BG28+BD29-BF29</f>
        <v>0</v>
      </c>
      <c r="BI29" s="8"/>
      <c r="BJ29" s="8"/>
      <c r="BK29" s="27"/>
      <c r="BL29" s="13"/>
      <c r="BM29" s="6"/>
      <c r="BN29" s="25">
        <f>BN28+BK29-BM29</f>
        <v>6150.04</v>
      </c>
      <c r="BP29" s="8"/>
      <c r="BQ29" s="8"/>
      <c r="BR29" s="8"/>
      <c r="BS29" s="27"/>
      <c r="BT29" s="13"/>
      <c r="BU29" s="6"/>
      <c r="BV29" s="25">
        <f>BV28+BS29-BU29</f>
        <v>286933.52999999997</v>
      </c>
      <c r="BX29" s="8"/>
      <c r="BY29" s="8"/>
      <c r="BZ29" s="8"/>
      <c r="CA29" s="27"/>
      <c r="CB29" s="13"/>
      <c r="CC29" s="6"/>
      <c r="CD29" s="25">
        <f>CD28+CA29-CC29</f>
        <v>0</v>
      </c>
      <c r="CF29" s="8"/>
      <c r="CG29" s="8"/>
      <c r="CH29" s="33"/>
      <c r="CI29" s="13"/>
      <c r="CJ29" s="34"/>
      <c r="CK29" s="25">
        <f>CK28+CH29-CJ29</f>
        <v>0</v>
      </c>
      <c r="CM29" s="8"/>
      <c r="CN29" s="8"/>
      <c r="CO29" s="33"/>
      <c r="CP29" s="13"/>
      <c r="CQ29" s="34"/>
      <c r="CR29" s="25">
        <f>CR28+CO29-CQ29</f>
        <v>2280</v>
      </c>
      <c r="CT29" s="8"/>
      <c r="CU29" s="8"/>
      <c r="CV29" s="33"/>
      <c r="CW29" s="13"/>
      <c r="CX29" s="34"/>
      <c r="CY29" s="25">
        <f>CY28+CV29-CX29</f>
        <v>4237.41</v>
      </c>
      <c r="DA29" s="8"/>
      <c r="DB29" s="8"/>
      <c r="DC29" s="33"/>
      <c r="DD29" s="13"/>
      <c r="DE29" s="34"/>
      <c r="DF29" s="25">
        <f>DF28+DC29-DE29</f>
        <v>0</v>
      </c>
      <c r="DH29" s="8"/>
      <c r="DI29" s="8"/>
      <c r="DJ29" s="8"/>
      <c r="DK29" s="33"/>
      <c r="DL29" s="13"/>
      <c r="DM29" s="34"/>
      <c r="DN29" s="25">
        <f>DN28+DK29-DM29</f>
        <v>132630.26999999999</v>
      </c>
      <c r="DP29" s="8"/>
      <c r="DQ29" s="8"/>
      <c r="DR29" s="33"/>
      <c r="DS29" s="13"/>
      <c r="DT29" s="34"/>
      <c r="DU29" s="25">
        <f>DU28+DR29-DT29</f>
        <v>0</v>
      </c>
      <c r="DW29" s="8"/>
      <c r="DX29" s="8"/>
      <c r="DY29" s="29"/>
      <c r="DZ29" s="26"/>
      <c r="EA29" s="6"/>
      <c r="EB29" s="28">
        <f>EB28+DY29-EA29</f>
        <v>0</v>
      </c>
      <c r="ED29" s="8"/>
      <c r="EE29" s="8"/>
      <c r="EF29" s="27"/>
      <c r="EG29" s="13"/>
      <c r="EH29" s="6"/>
      <c r="EI29" s="25">
        <f>EI28+EF29-EH29</f>
        <v>114589.04</v>
      </c>
      <c r="EK29" s="8"/>
      <c r="EL29" s="8"/>
      <c r="EM29" s="27"/>
      <c r="EN29" s="13"/>
      <c r="EO29" s="6"/>
      <c r="EP29" s="25">
        <f>EP28+EM29-EO29</f>
        <v>13300</v>
      </c>
      <c r="ER29" s="8"/>
      <c r="ES29" s="8"/>
      <c r="ET29" s="27"/>
      <c r="EU29" s="13"/>
      <c r="EV29" s="6"/>
      <c r="EW29" s="25">
        <f>EW28+ET29-EV29</f>
        <v>0</v>
      </c>
      <c r="EY29" s="8"/>
      <c r="EZ29" s="8"/>
      <c r="FA29" s="27"/>
      <c r="FB29" s="13"/>
      <c r="FC29" s="6"/>
      <c r="FD29" s="25">
        <f>FD28+FA29-FC29</f>
        <v>0</v>
      </c>
      <c r="FF29" s="13"/>
      <c r="FG29" s="13"/>
      <c r="FH29" s="35"/>
      <c r="FI29" s="6"/>
      <c r="FJ29" s="32"/>
      <c r="FK29" s="6"/>
      <c r="FL29" s="25">
        <f>FL28+FI29-FK29</f>
        <v>0</v>
      </c>
      <c r="FN29" s="13"/>
      <c r="FO29" s="35"/>
      <c r="FP29" s="6"/>
      <c r="FQ29" s="32"/>
      <c r="FR29" s="6"/>
      <c r="FS29" s="25">
        <f>FS28+FP29-FR29</f>
        <v>32580.92</v>
      </c>
      <c r="FU29" s="13"/>
      <c r="FV29" s="35"/>
      <c r="FW29" s="6"/>
      <c r="FX29" s="32"/>
      <c r="FY29" s="6"/>
      <c r="FZ29" s="25">
        <f>FZ28+FW29-FY29</f>
        <v>0</v>
      </c>
      <c r="GB29" s="13"/>
      <c r="GC29" s="35"/>
      <c r="GD29" s="6"/>
      <c r="GE29" s="32"/>
      <c r="GF29" s="6"/>
      <c r="GG29" s="25">
        <f>GG28+GD29-GF29</f>
        <v>0</v>
      </c>
      <c r="GI29" s="13"/>
      <c r="GJ29" s="35"/>
      <c r="GK29" s="6"/>
      <c r="GL29" s="32"/>
      <c r="GM29" s="6"/>
      <c r="GN29" s="25">
        <f>GN28+GK29-GM29</f>
        <v>16128</v>
      </c>
      <c r="GP29" s="13"/>
      <c r="GQ29" s="35"/>
      <c r="GR29" s="6"/>
      <c r="GS29" s="32"/>
      <c r="GT29" s="6"/>
      <c r="GU29" s="25">
        <f>GU28+GR29-GT29</f>
        <v>26513.13</v>
      </c>
      <c r="GW29" s="13"/>
      <c r="GX29" s="35"/>
      <c r="GY29" s="6"/>
      <c r="GZ29" s="32"/>
      <c r="HA29" s="6"/>
      <c r="HB29" s="25">
        <f>HB28+GY29-HA29</f>
        <v>2052.2399999999998</v>
      </c>
      <c r="HD29" s="13"/>
      <c r="HE29" s="35"/>
      <c r="HF29" s="6"/>
      <c r="HG29" s="32"/>
      <c r="HH29" s="6"/>
      <c r="HI29" s="25">
        <f>HI28+HF29-HH29</f>
        <v>0</v>
      </c>
      <c r="HK29" s="13"/>
      <c r="HL29" s="35"/>
      <c r="HM29" s="6"/>
      <c r="HN29" s="32"/>
      <c r="HO29" s="6"/>
      <c r="HP29" s="25">
        <f>HP28+HM29-HO29</f>
        <v>0</v>
      </c>
      <c r="HR29" s="13"/>
      <c r="HS29" s="35"/>
      <c r="HT29" s="6"/>
      <c r="HU29" s="32"/>
      <c r="HV29" s="6"/>
      <c r="HW29" s="25">
        <f>HW28+HT29-HV29</f>
        <v>0</v>
      </c>
      <c r="HY29" s="13"/>
      <c r="HZ29" s="35"/>
      <c r="IA29" s="6"/>
      <c r="IB29" s="32"/>
      <c r="IC29" s="6"/>
      <c r="ID29" s="25">
        <f>ID28+IA29-IC29</f>
        <v>0</v>
      </c>
      <c r="IF29" s="13"/>
      <c r="IG29" s="35"/>
      <c r="IH29" s="6"/>
      <c r="II29" s="32"/>
      <c r="IJ29" s="6"/>
      <c r="IK29" s="25">
        <f>IK28+IH29-IJ29</f>
        <v>56149.679999999993</v>
      </c>
      <c r="IM29" s="13"/>
      <c r="IN29" s="35"/>
      <c r="IO29" s="6"/>
      <c r="IP29" s="32"/>
      <c r="IQ29" s="6"/>
      <c r="IR29" s="25">
        <f>IR28+IO29-IQ29</f>
        <v>0</v>
      </c>
      <c r="IT29" s="13"/>
      <c r="IU29" s="35"/>
      <c r="IV29" s="6"/>
      <c r="IW29" s="32"/>
      <c r="IX29" s="6"/>
      <c r="IY29" s="25">
        <f>IY28+IV29-IX29</f>
        <v>0</v>
      </c>
      <c r="JA29" s="13"/>
      <c r="JB29" s="35"/>
      <c r="JC29" s="6"/>
      <c r="JD29" s="32"/>
      <c r="JE29" s="6"/>
      <c r="JF29" s="25">
        <f>JF28+JC29-JE29</f>
        <v>4431</v>
      </c>
    </row>
    <row r="30" spans="1:266">
      <c r="A30" s="8"/>
      <c r="B30" s="8"/>
      <c r="C30" s="8"/>
      <c r="D30" s="27"/>
      <c r="E30" s="13"/>
      <c r="F30" s="6"/>
      <c r="G30" s="25">
        <f>G29+D30-F30</f>
        <v>0</v>
      </c>
      <c r="I30" s="8"/>
      <c r="J30" s="8"/>
      <c r="K30" s="8"/>
      <c r="L30" s="27"/>
      <c r="M30" s="13"/>
      <c r="N30" s="6"/>
      <c r="O30" s="25">
        <f>O29+L30-N30</f>
        <v>7388.84</v>
      </c>
      <c r="Q30" s="8"/>
      <c r="R30" s="8"/>
      <c r="S30" s="8"/>
      <c r="T30" s="27"/>
      <c r="U30" s="13"/>
      <c r="V30" s="6"/>
      <c r="W30" s="25">
        <f>W29+T30-V30</f>
        <v>0</v>
      </c>
      <c r="Y30" s="8"/>
      <c r="Z30" s="8"/>
      <c r="AA30" s="8"/>
      <c r="AB30" s="27"/>
      <c r="AC30" s="13"/>
      <c r="AD30" s="6"/>
      <c r="AE30" s="25">
        <f>AE29+AB30-AD30</f>
        <v>0</v>
      </c>
      <c r="AG30" s="8"/>
      <c r="AH30" s="8"/>
      <c r="AI30" s="27"/>
      <c r="AJ30" s="13"/>
      <c r="AK30" s="6"/>
      <c r="AL30" s="25">
        <f>AL29+AI30-AK30</f>
        <v>0</v>
      </c>
      <c r="AN30" s="8"/>
      <c r="AO30" s="8"/>
      <c r="AP30" s="27"/>
      <c r="AQ30" s="13"/>
      <c r="AR30" s="6"/>
      <c r="AS30" s="25">
        <f>AS29+AP30-AR30</f>
        <v>0</v>
      </c>
      <c r="AU30" s="8"/>
      <c r="AV30" s="8"/>
      <c r="AW30" s="27"/>
      <c r="AX30" s="13"/>
      <c r="AY30" s="6"/>
      <c r="AZ30" s="25">
        <f>AZ29+AW30-AY30</f>
        <v>1400</v>
      </c>
      <c r="BB30" s="8"/>
      <c r="BC30" s="8"/>
      <c r="BD30" s="27"/>
      <c r="BE30" s="13"/>
      <c r="BF30" s="6"/>
      <c r="BG30" s="25">
        <f>BG29+BD30-BF30</f>
        <v>0</v>
      </c>
      <c r="BI30" s="8"/>
      <c r="BJ30" s="8"/>
      <c r="BK30" s="27"/>
      <c r="BL30" s="13"/>
      <c r="BM30" s="6"/>
      <c r="BN30" s="25">
        <f>BN29+BK30-BM30</f>
        <v>6150.04</v>
      </c>
      <c r="BP30" s="8"/>
      <c r="BQ30" s="8"/>
      <c r="BR30" s="8"/>
      <c r="BS30" s="27"/>
      <c r="BT30" s="13"/>
      <c r="BU30" s="6"/>
      <c r="BV30" s="25">
        <f>BV29+BS30-BU30</f>
        <v>286933.52999999997</v>
      </c>
      <c r="BX30" s="8"/>
      <c r="BY30" s="8"/>
      <c r="BZ30" s="8"/>
      <c r="CA30" s="27"/>
      <c r="CB30" s="13"/>
      <c r="CC30" s="6"/>
      <c r="CD30" s="25">
        <f>CD29+CA30-CC30</f>
        <v>0</v>
      </c>
      <c r="CF30" s="8"/>
      <c r="CG30" s="8"/>
      <c r="CH30" s="33"/>
      <c r="CI30" s="13"/>
      <c r="CJ30" s="34"/>
      <c r="CK30" s="25">
        <f>CK29+CH30-CJ30</f>
        <v>0</v>
      </c>
      <c r="CM30" s="8"/>
      <c r="CN30" s="8"/>
      <c r="CO30" s="33"/>
      <c r="CP30" s="13"/>
      <c r="CQ30" s="34"/>
      <c r="CR30" s="25">
        <f>CR29+CO30-CQ30</f>
        <v>2280</v>
      </c>
      <c r="CT30" s="8"/>
      <c r="CU30" s="8"/>
      <c r="CV30" s="33"/>
      <c r="CW30" s="13"/>
      <c r="CX30" s="34"/>
      <c r="CY30" s="25">
        <f>CY29+CV30-CX30</f>
        <v>4237.41</v>
      </c>
      <c r="DA30" s="8"/>
      <c r="DB30" s="8"/>
      <c r="DC30" s="33"/>
      <c r="DD30" s="13"/>
      <c r="DE30" s="34"/>
      <c r="DF30" s="25">
        <f>DF29+DC30-DE30</f>
        <v>0</v>
      </c>
      <c r="DH30" s="8"/>
      <c r="DI30" s="8"/>
      <c r="DJ30" s="8"/>
      <c r="DK30" s="33"/>
      <c r="DL30" s="13"/>
      <c r="DM30" s="34"/>
      <c r="DN30" s="25">
        <f>DN29+DK30-DM30</f>
        <v>132630.26999999999</v>
      </c>
      <c r="DP30" s="8"/>
      <c r="DQ30" s="8"/>
      <c r="DR30" s="33"/>
      <c r="DS30" s="13"/>
      <c r="DT30" s="34"/>
      <c r="DU30" s="25">
        <f>DU29+DR30-DT30</f>
        <v>0</v>
      </c>
      <c r="DW30" s="8"/>
      <c r="DX30" s="8"/>
      <c r="DY30" s="29"/>
      <c r="DZ30" s="26"/>
      <c r="EA30" s="6"/>
      <c r="EB30" s="28">
        <f>EB29+DY30-EA30</f>
        <v>0</v>
      </c>
      <c r="ED30" s="8"/>
      <c r="EE30" s="8"/>
      <c r="EF30" s="27"/>
      <c r="EG30" s="13"/>
      <c r="EH30" s="6"/>
      <c r="EI30" s="25">
        <f>EI29+EF30-EH30</f>
        <v>114589.04</v>
      </c>
      <c r="EK30" s="8"/>
      <c r="EL30" s="8"/>
      <c r="EM30" s="27"/>
      <c r="EN30" s="13"/>
      <c r="EO30" s="6"/>
      <c r="EP30" s="25">
        <f>EP29+EM30-EO30</f>
        <v>13300</v>
      </c>
      <c r="ER30" s="8"/>
      <c r="ES30" s="8"/>
      <c r="ET30" s="27"/>
      <c r="EU30" s="13"/>
      <c r="EV30" s="6"/>
      <c r="EW30" s="25">
        <f>EW29+ET30-EV30</f>
        <v>0</v>
      </c>
      <c r="EY30" s="8"/>
      <c r="EZ30" s="8"/>
      <c r="FA30" s="27"/>
      <c r="FB30" s="13"/>
      <c r="FC30" s="6"/>
      <c r="FD30" s="25">
        <f>FD29+FA30-FC30</f>
        <v>0</v>
      </c>
      <c r="FF30" s="13"/>
      <c r="FG30" s="13"/>
      <c r="FH30" s="8"/>
      <c r="FI30" s="27"/>
      <c r="FJ30" s="32"/>
      <c r="FK30" s="6"/>
      <c r="FL30" s="25">
        <f>FL29+FI30-FK30</f>
        <v>0</v>
      </c>
      <c r="FN30" s="13"/>
      <c r="FO30" s="8"/>
      <c r="FP30" s="27"/>
      <c r="FQ30" s="32"/>
      <c r="FR30" s="6"/>
      <c r="FS30" s="25">
        <f>FS29+FP30-FR30</f>
        <v>32580.92</v>
      </c>
      <c r="FU30" s="13"/>
      <c r="FV30" s="8"/>
      <c r="FW30" s="27"/>
      <c r="FX30" s="32"/>
      <c r="FY30" s="6"/>
      <c r="FZ30" s="25">
        <f>FZ29+FW30-FY30</f>
        <v>0</v>
      </c>
      <c r="GB30" s="13"/>
      <c r="GC30" s="8"/>
      <c r="GD30" s="27"/>
      <c r="GE30" s="32"/>
      <c r="GF30" s="6"/>
      <c r="GG30" s="25">
        <f>GG29+GD30-GF30</f>
        <v>0</v>
      </c>
      <c r="GI30" s="13"/>
      <c r="GJ30" s="8"/>
      <c r="GK30" s="27"/>
      <c r="GL30" s="32"/>
      <c r="GM30" s="6"/>
      <c r="GN30" s="25">
        <f>GN29+GK30-GM30</f>
        <v>16128</v>
      </c>
      <c r="GP30" s="13"/>
      <c r="GQ30" s="8"/>
      <c r="GR30" s="27"/>
      <c r="GS30" s="32"/>
      <c r="GT30" s="6"/>
      <c r="GU30" s="25">
        <f>GU29+GR30-GT30</f>
        <v>26513.13</v>
      </c>
      <c r="GW30" s="13"/>
      <c r="GX30" s="8"/>
      <c r="GY30" s="27"/>
      <c r="GZ30" s="32"/>
      <c r="HA30" s="6"/>
      <c r="HB30" s="25">
        <f>HB29+GY30-HA30</f>
        <v>2052.2399999999998</v>
      </c>
      <c r="HD30" s="13"/>
      <c r="HE30" s="8"/>
      <c r="HF30" s="27"/>
      <c r="HG30" s="32"/>
      <c r="HH30" s="6"/>
      <c r="HI30" s="25">
        <f>HI29+HF30-HH30</f>
        <v>0</v>
      </c>
      <c r="HK30" s="13"/>
      <c r="HL30" s="8"/>
      <c r="HM30" s="27"/>
      <c r="HN30" s="32"/>
      <c r="HO30" s="6"/>
      <c r="HP30" s="25">
        <f>HP29+HM30-HO30</f>
        <v>0</v>
      </c>
      <c r="HR30" s="13"/>
      <c r="HS30" s="8"/>
      <c r="HT30" s="27"/>
      <c r="HU30" s="32"/>
      <c r="HV30" s="6"/>
      <c r="HW30" s="25">
        <f>HW29+HT30-HV30</f>
        <v>0</v>
      </c>
      <c r="HY30" s="13"/>
      <c r="HZ30" s="8"/>
      <c r="IA30" s="27"/>
      <c r="IB30" s="32"/>
      <c r="IC30" s="6"/>
      <c r="ID30" s="25">
        <f>ID29+IA30-IC30</f>
        <v>0</v>
      </c>
      <c r="IF30" s="13"/>
      <c r="IG30" s="8"/>
      <c r="IH30" s="27"/>
      <c r="II30" s="32"/>
      <c r="IJ30" s="6"/>
      <c r="IK30" s="25">
        <f>IK29+IH30-IJ30</f>
        <v>56149.679999999993</v>
      </c>
      <c r="IM30" s="13"/>
      <c r="IN30" s="8"/>
      <c r="IO30" s="27"/>
      <c r="IP30" s="32"/>
      <c r="IQ30" s="6"/>
      <c r="IR30" s="25">
        <f>IR29+IO30-IQ30</f>
        <v>0</v>
      </c>
      <c r="IT30" s="13"/>
      <c r="IU30" s="8"/>
      <c r="IV30" s="27"/>
      <c r="IW30" s="32"/>
      <c r="IX30" s="6"/>
      <c r="IY30" s="25">
        <f>IY29+IV30-IX30</f>
        <v>0</v>
      </c>
      <c r="JA30" s="13"/>
      <c r="JB30" s="8"/>
      <c r="JC30" s="27"/>
      <c r="JD30" s="32"/>
      <c r="JE30" s="6"/>
      <c r="JF30" s="25">
        <f>JF29+JC30-JE30</f>
        <v>4431</v>
      </c>
    </row>
    <row r="31" spans="1:266">
      <c r="A31" s="8"/>
      <c r="B31" s="8"/>
      <c r="C31" s="8"/>
      <c r="D31" s="27"/>
      <c r="E31" s="13"/>
      <c r="F31" s="6"/>
      <c r="G31" s="25">
        <f>G30+D31-F31</f>
        <v>0</v>
      </c>
      <c r="I31" s="8"/>
      <c r="J31" s="8"/>
      <c r="K31" s="8"/>
      <c r="L31" s="27"/>
      <c r="M31" s="13"/>
      <c r="N31" s="6"/>
      <c r="O31" s="25">
        <f>O30+L31-N31</f>
        <v>7388.84</v>
      </c>
      <c r="Q31" s="8"/>
      <c r="R31" s="8"/>
      <c r="S31" s="8"/>
      <c r="T31" s="27"/>
      <c r="U31" s="13"/>
      <c r="V31" s="6"/>
      <c r="W31" s="25">
        <f>W30+T31-V31</f>
        <v>0</v>
      </c>
      <c r="Y31" s="8"/>
      <c r="Z31" s="8"/>
      <c r="AA31" s="8"/>
      <c r="AB31" s="27"/>
      <c r="AC31" s="13"/>
      <c r="AD31" s="6"/>
      <c r="AE31" s="25">
        <f>AE30+AB31-AD31</f>
        <v>0</v>
      </c>
      <c r="AG31" s="8"/>
      <c r="AH31" s="8"/>
      <c r="AI31" s="27"/>
      <c r="AJ31" s="13"/>
      <c r="AK31" s="6"/>
      <c r="AL31" s="25">
        <f>AL30+AI31-AK31</f>
        <v>0</v>
      </c>
      <c r="AN31" s="8"/>
      <c r="AO31" s="8"/>
      <c r="AP31" s="27"/>
      <c r="AQ31" s="13"/>
      <c r="AR31" s="6"/>
      <c r="AS31" s="25">
        <f>AS30+AP31-AR31</f>
        <v>0</v>
      </c>
      <c r="AU31" s="8"/>
      <c r="AV31" s="8"/>
      <c r="AW31" s="27"/>
      <c r="AX31" s="13"/>
      <c r="AY31" s="6"/>
      <c r="AZ31" s="25">
        <f>AZ30+AW31-AY31</f>
        <v>1400</v>
      </c>
      <c r="BB31" s="8"/>
      <c r="BC31" s="8"/>
      <c r="BD31" s="27"/>
      <c r="BE31" s="13"/>
      <c r="BF31" s="6"/>
      <c r="BG31" s="25">
        <f>BG30+BD31-BF31</f>
        <v>0</v>
      </c>
      <c r="BI31" s="8"/>
      <c r="BJ31" s="8"/>
      <c r="BK31" s="27"/>
      <c r="BL31" s="13"/>
      <c r="BM31" s="6"/>
      <c r="BN31" s="25">
        <f>BN30+BK31-BM31</f>
        <v>6150.04</v>
      </c>
      <c r="BP31" s="8"/>
      <c r="BQ31" s="8"/>
      <c r="BR31" s="8"/>
      <c r="BS31" s="27"/>
      <c r="BT31" s="13"/>
      <c r="BU31" s="6"/>
      <c r="BV31" s="25">
        <f>BV30+BS31-BU31</f>
        <v>286933.52999999997</v>
      </c>
      <c r="BX31" s="8"/>
      <c r="BY31" s="8"/>
      <c r="BZ31" s="8"/>
      <c r="CA31" s="27"/>
      <c r="CB31" s="13"/>
      <c r="CC31" s="6"/>
      <c r="CD31" s="25">
        <f>CD30+CA31-CC31</f>
        <v>0</v>
      </c>
      <c r="CF31" s="8"/>
      <c r="CG31" s="8"/>
      <c r="CH31" s="33"/>
      <c r="CI31" s="13"/>
      <c r="CJ31" s="34"/>
      <c r="CK31" s="25">
        <f>CK30+CH31-CJ31</f>
        <v>0</v>
      </c>
      <c r="CM31" s="8"/>
      <c r="CN31" s="8"/>
      <c r="CO31" s="33"/>
      <c r="CP31" s="13"/>
      <c r="CQ31" s="34"/>
      <c r="CR31" s="25">
        <f>CR30+CO31-CQ31</f>
        <v>2280</v>
      </c>
      <c r="CT31" s="8"/>
      <c r="CU31" s="8"/>
      <c r="CV31" s="33"/>
      <c r="CW31" s="13"/>
      <c r="CX31" s="34"/>
      <c r="CY31" s="25">
        <f>CY30+CV31-CX31</f>
        <v>4237.41</v>
      </c>
      <c r="DA31" s="8"/>
      <c r="DB31" s="8"/>
      <c r="DC31" s="33"/>
      <c r="DD31" s="13"/>
      <c r="DE31" s="34"/>
      <c r="DF31" s="25">
        <f>DF30+DC31-DE31</f>
        <v>0</v>
      </c>
      <c r="DH31" s="8"/>
      <c r="DI31" s="8"/>
      <c r="DJ31" s="8"/>
      <c r="DK31" s="33"/>
      <c r="DL31" s="13"/>
      <c r="DM31" s="34"/>
      <c r="DN31" s="25">
        <f>DN30+DK31-DM31</f>
        <v>132630.26999999999</v>
      </c>
      <c r="DP31" s="8"/>
      <c r="DQ31" s="8"/>
      <c r="DR31" s="33"/>
      <c r="DS31" s="13"/>
      <c r="DT31" s="34"/>
      <c r="DU31" s="25">
        <f>DU30+DR31-DT31</f>
        <v>0</v>
      </c>
      <c r="DW31" s="8"/>
      <c r="DX31" s="8"/>
      <c r="DY31" s="29"/>
      <c r="DZ31" s="26"/>
      <c r="EA31" s="6"/>
      <c r="EB31" s="28">
        <f>EB30+DY31-EA31</f>
        <v>0</v>
      </c>
      <c r="ED31" s="8"/>
      <c r="EE31" s="8"/>
      <c r="EF31" s="27"/>
      <c r="EG31" s="13"/>
      <c r="EH31" s="6"/>
      <c r="EI31" s="25">
        <f>EI30+EF31-EH31</f>
        <v>114589.04</v>
      </c>
      <c r="EK31" s="8"/>
      <c r="EL31" s="8"/>
      <c r="EM31" s="27"/>
      <c r="EN31" s="13"/>
      <c r="EO31" s="6"/>
      <c r="EP31" s="25">
        <f>EP30+EM31-EO31</f>
        <v>13300</v>
      </c>
      <c r="ER31" s="8"/>
      <c r="ES31" s="8"/>
      <c r="ET31" s="27"/>
      <c r="EU31" s="13"/>
      <c r="EV31" s="6"/>
      <c r="EW31" s="25">
        <f>EW30+ET31-EV31</f>
        <v>0</v>
      </c>
      <c r="EY31" s="8"/>
      <c r="EZ31" s="8"/>
      <c r="FA31" s="27"/>
      <c r="FB31" s="13"/>
      <c r="FC31" s="6"/>
      <c r="FD31" s="25">
        <f>FD30+FA31-FC31</f>
        <v>0</v>
      </c>
      <c r="FF31" s="13"/>
      <c r="FG31" s="13"/>
      <c r="FH31" s="8"/>
      <c r="FI31" s="27"/>
      <c r="FJ31" s="32"/>
      <c r="FK31" s="6"/>
      <c r="FL31" s="25">
        <f>FL30+FI31-FK31</f>
        <v>0</v>
      </c>
      <c r="FN31" s="13"/>
      <c r="FO31" s="8"/>
      <c r="FP31" s="27"/>
      <c r="FQ31" s="32"/>
      <c r="FR31" s="6"/>
      <c r="FS31" s="25">
        <f>FS30+FP31-FR31</f>
        <v>32580.92</v>
      </c>
      <c r="FU31" s="13"/>
      <c r="FV31" s="8"/>
      <c r="FW31" s="27"/>
      <c r="FX31" s="32"/>
      <c r="FY31" s="6"/>
      <c r="FZ31" s="25">
        <f>FZ30+FW31-FY31</f>
        <v>0</v>
      </c>
      <c r="GB31" s="13"/>
      <c r="GC31" s="8"/>
      <c r="GD31" s="27"/>
      <c r="GE31" s="32"/>
      <c r="GF31" s="6"/>
      <c r="GG31" s="25">
        <f>GG30+GD31-GF31</f>
        <v>0</v>
      </c>
      <c r="GI31" s="13"/>
      <c r="GJ31" s="8"/>
      <c r="GK31" s="27"/>
      <c r="GL31" s="32"/>
      <c r="GM31" s="6"/>
      <c r="GN31" s="25">
        <f>GN30+GK31-GM31</f>
        <v>16128</v>
      </c>
      <c r="GP31" s="13"/>
      <c r="GQ31" s="8"/>
      <c r="GR31" s="27"/>
      <c r="GS31" s="32"/>
      <c r="GT31" s="6"/>
      <c r="GU31" s="25">
        <f>GU30+GR31-GT31</f>
        <v>26513.13</v>
      </c>
      <c r="GW31" s="13"/>
      <c r="GX31" s="8"/>
      <c r="GY31" s="27"/>
      <c r="GZ31" s="32"/>
      <c r="HA31" s="6"/>
      <c r="HB31" s="25">
        <f>HB30+GY31-HA31</f>
        <v>2052.2399999999998</v>
      </c>
      <c r="HD31" s="13"/>
      <c r="HE31" s="8"/>
      <c r="HF31" s="27"/>
      <c r="HG31" s="32"/>
      <c r="HH31" s="6"/>
      <c r="HI31" s="25">
        <f>HI30+HF31-HH31</f>
        <v>0</v>
      </c>
      <c r="HK31" s="13"/>
      <c r="HL31" s="8"/>
      <c r="HM31" s="27"/>
      <c r="HN31" s="32"/>
      <c r="HO31" s="6"/>
      <c r="HP31" s="25">
        <f>HP30+HM31-HO31</f>
        <v>0</v>
      </c>
      <c r="HR31" s="13"/>
      <c r="HS31" s="8"/>
      <c r="HT31" s="27"/>
      <c r="HU31" s="32"/>
      <c r="HV31" s="6"/>
      <c r="HW31" s="25">
        <f>HW30+HT31-HV31</f>
        <v>0</v>
      </c>
      <c r="HY31" s="13"/>
      <c r="HZ31" s="8"/>
      <c r="IA31" s="27"/>
      <c r="IB31" s="32"/>
      <c r="IC31" s="6"/>
      <c r="ID31" s="25">
        <f>ID30+IA31-IC31</f>
        <v>0</v>
      </c>
      <c r="IF31" s="13"/>
      <c r="IG31" s="8"/>
      <c r="IH31" s="27"/>
      <c r="II31" s="32"/>
      <c r="IJ31" s="6"/>
      <c r="IK31" s="25">
        <f>IK30+IH31-IJ31</f>
        <v>56149.679999999993</v>
      </c>
      <c r="IM31" s="13"/>
      <c r="IN31" s="8"/>
      <c r="IO31" s="27"/>
      <c r="IP31" s="32"/>
      <c r="IQ31" s="6"/>
      <c r="IR31" s="25">
        <f>IR30+IO31-IQ31</f>
        <v>0</v>
      </c>
      <c r="IT31" s="13"/>
      <c r="IU31" s="8"/>
      <c r="IV31" s="27"/>
      <c r="IW31" s="32"/>
      <c r="IX31" s="6"/>
      <c r="IY31" s="25">
        <f>IY30+IV31-IX31</f>
        <v>0</v>
      </c>
      <c r="JA31" s="13"/>
      <c r="JB31" s="8"/>
      <c r="JC31" s="27"/>
      <c r="JD31" s="32"/>
      <c r="JE31" s="6"/>
      <c r="JF31" s="25">
        <f>JF30+JC31-JE31</f>
        <v>4431</v>
      </c>
    </row>
    <row r="32" spans="1:266">
      <c r="A32" s="8"/>
      <c r="B32" s="8"/>
      <c r="C32" s="8"/>
      <c r="D32" s="27"/>
      <c r="E32" s="13"/>
      <c r="F32" s="6"/>
      <c r="G32" s="25">
        <f>G31+D32-F32</f>
        <v>0</v>
      </c>
      <c r="I32" s="8"/>
      <c r="J32" s="8"/>
      <c r="K32" s="8"/>
      <c r="L32" s="27"/>
      <c r="M32" s="13"/>
      <c r="N32" s="6"/>
      <c r="O32" s="25">
        <f>O31+L32-N32</f>
        <v>7388.84</v>
      </c>
      <c r="Q32" s="8"/>
      <c r="R32" s="8"/>
      <c r="S32" s="8"/>
      <c r="T32" s="27"/>
      <c r="U32" s="13"/>
      <c r="V32" s="6"/>
      <c r="W32" s="25">
        <f>W31+T32-V32</f>
        <v>0</v>
      </c>
      <c r="Y32" s="8"/>
      <c r="Z32" s="8"/>
      <c r="AA32" s="8"/>
      <c r="AB32" s="27"/>
      <c r="AC32" s="13"/>
      <c r="AD32" s="6"/>
      <c r="AE32" s="25">
        <f>AE31+AB32-AD32</f>
        <v>0</v>
      </c>
      <c r="AG32" s="8"/>
      <c r="AH32" s="8"/>
      <c r="AI32" s="27"/>
      <c r="AJ32" s="13"/>
      <c r="AK32" s="6"/>
      <c r="AL32" s="25">
        <f>AL31+AI32-AK32</f>
        <v>0</v>
      </c>
      <c r="AN32" s="8"/>
      <c r="AO32" s="8"/>
      <c r="AP32" s="27"/>
      <c r="AQ32" s="13"/>
      <c r="AR32" s="6"/>
      <c r="AS32" s="25">
        <f>AS31+AP32-AR32</f>
        <v>0</v>
      </c>
      <c r="AU32" s="8"/>
      <c r="AV32" s="8"/>
      <c r="AW32" s="27"/>
      <c r="AX32" s="13"/>
      <c r="AY32" s="6"/>
      <c r="AZ32" s="25">
        <f>AZ31+AW32-AY32</f>
        <v>1400</v>
      </c>
      <c r="BB32" s="8"/>
      <c r="BC32" s="8"/>
      <c r="BD32" s="27"/>
      <c r="BE32" s="13"/>
      <c r="BF32" s="6"/>
      <c r="BG32" s="25">
        <f>BG31+BD32-BF32</f>
        <v>0</v>
      </c>
      <c r="BI32" s="8"/>
      <c r="BJ32" s="8"/>
      <c r="BK32" s="27"/>
      <c r="BL32" s="13"/>
      <c r="BM32" s="6"/>
      <c r="BN32" s="25">
        <f>BN31+BK32-BM32</f>
        <v>6150.04</v>
      </c>
      <c r="BP32" s="8"/>
      <c r="BQ32" s="8"/>
      <c r="BR32" s="8"/>
      <c r="BS32" s="27"/>
      <c r="BT32" s="13"/>
      <c r="BU32" s="6"/>
      <c r="BV32" s="25">
        <f>BV31+BS32-BU32</f>
        <v>286933.52999999997</v>
      </c>
      <c r="BX32" s="8"/>
      <c r="BY32" s="8"/>
      <c r="BZ32" s="8"/>
      <c r="CA32" s="27"/>
      <c r="CB32" s="13"/>
      <c r="CC32" s="6"/>
      <c r="CD32" s="25">
        <f>CD31+CA32-CC32</f>
        <v>0</v>
      </c>
      <c r="CF32" s="8"/>
      <c r="CG32" s="8"/>
      <c r="CH32" s="33"/>
      <c r="CI32" s="13"/>
      <c r="CJ32" s="34"/>
      <c r="CK32" s="25">
        <f>CK31+CH32-CJ32</f>
        <v>0</v>
      </c>
      <c r="CM32" s="8"/>
      <c r="CN32" s="8"/>
      <c r="CO32" s="33"/>
      <c r="CP32" s="13"/>
      <c r="CQ32" s="34"/>
      <c r="CR32" s="25">
        <f>CR31+CO32-CQ32</f>
        <v>2280</v>
      </c>
      <c r="CT32" s="8"/>
      <c r="CU32" s="8"/>
      <c r="CV32" s="33"/>
      <c r="CW32" s="13"/>
      <c r="CX32" s="34"/>
      <c r="CY32" s="25">
        <f>CY31+CV32-CX32</f>
        <v>4237.41</v>
      </c>
      <c r="DA32" s="8"/>
      <c r="DB32" s="8"/>
      <c r="DC32" s="33"/>
      <c r="DD32" s="13"/>
      <c r="DE32" s="34"/>
      <c r="DF32" s="25">
        <f>DF31+DC32-DE32</f>
        <v>0</v>
      </c>
      <c r="DH32" s="8"/>
      <c r="DI32" s="8"/>
      <c r="DJ32" s="8"/>
      <c r="DK32" s="33"/>
      <c r="DL32" s="13"/>
      <c r="DM32" s="34"/>
      <c r="DN32" s="25">
        <f>DN31+DK32-DM32</f>
        <v>132630.26999999999</v>
      </c>
      <c r="DP32" s="8"/>
      <c r="DQ32" s="8"/>
      <c r="DR32" s="33"/>
      <c r="DS32" s="13"/>
      <c r="DT32" s="34"/>
      <c r="DU32" s="25">
        <f>DU31+DR32-DT32</f>
        <v>0</v>
      </c>
      <c r="DW32" s="8"/>
      <c r="DX32" s="8"/>
      <c r="DY32" s="29"/>
      <c r="DZ32" s="26"/>
      <c r="EA32" s="6"/>
      <c r="EB32" s="28">
        <f>EB31+DY32-EA32</f>
        <v>0</v>
      </c>
      <c r="ED32" s="8"/>
      <c r="EE32" s="8"/>
      <c r="EF32" s="27"/>
      <c r="EG32" s="13"/>
      <c r="EH32" s="6"/>
      <c r="EI32" s="25">
        <f>EI31+EF32-EH32</f>
        <v>114589.04</v>
      </c>
      <c r="EK32" s="8"/>
      <c r="EL32" s="8"/>
      <c r="EM32" s="27"/>
      <c r="EN32" s="13"/>
      <c r="EO32" s="6"/>
      <c r="EP32" s="25">
        <f>EP31+EM32-EO32</f>
        <v>13300</v>
      </c>
      <c r="ER32" s="8"/>
      <c r="ES32" s="8"/>
      <c r="ET32" s="27"/>
      <c r="EU32" s="13"/>
      <c r="EV32" s="6"/>
      <c r="EW32" s="25">
        <f>EW31+ET32-EV32</f>
        <v>0</v>
      </c>
      <c r="EY32" s="8"/>
      <c r="EZ32" s="8"/>
      <c r="FA32" s="27"/>
      <c r="FB32" s="13"/>
      <c r="FC32" s="6"/>
      <c r="FD32" s="25">
        <f>FD31+FA32-FC32</f>
        <v>0</v>
      </c>
      <c r="FF32" s="13"/>
      <c r="FG32" s="13"/>
      <c r="FH32" s="8"/>
      <c r="FI32" s="27"/>
      <c r="FJ32" s="32"/>
      <c r="FK32" s="6"/>
      <c r="FL32" s="25">
        <f>FL31+FI32-FK32</f>
        <v>0</v>
      </c>
      <c r="FN32" s="13"/>
      <c r="FO32" s="8"/>
      <c r="FP32" s="27"/>
      <c r="FQ32" s="32"/>
      <c r="FR32" s="6"/>
      <c r="FS32" s="25">
        <f>FS31+FP32-FR32</f>
        <v>32580.92</v>
      </c>
      <c r="FU32" s="13"/>
      <c r="FV32" s="8"/>
      <c r="FW32" s="27"/>
      <c r="FX32" s="32"/>
      <c r="FY32" s="6"/>
      <c r="FZ32" s="25">
        <f>FZ31+FW32-FY32</f>
        <v>0</v>
      </c>
      <c r="GB32" s="13"/>
      <c r="GC32" s="8"/>
      <c r="GD32" s="27"/>
      <c r="GE32" s="32"/>
      <c r="GF32" s="6"/>
      <c r="GG32" s="25">
        <f>GG31+GD32-GF32</f>
        <v>0</v>
      </c>
      <c r="GI32" s="13"/>
      <c r="GJ32" s="8"/>
      <c r="GK32" s="27"/>
      <c r="GL32" s="32"/>
      <c r="GM32" s="6"/>
      <c r="GN32" s="25">
        <f>GN31+GK32-GM32</f>
        <v>16128</v>
      </c>
      <c r="GP32" s="13"/>
      <c r="GQ32" s="8"/>
      <c r="GR32" s="27"/>
      <c r="GS32" s="32"/>
      <c r="GT32" s="6"/>
      <c r="GU32" s="25">
        <f>GU31+GR32-GT32</f>
        <v>26513.13</v>
      </c>
      <c r="GW32" s="13"/>
      <c r="GX32" s="8"/>
      <c r="GY32" s="27"/>
      <c r="GZ32" s="32"/>
      <c r="HA32" s="6"/>
      <c r="HB32" s="25">
        <f>HB31+GY32-HA32</f>
        <v>2052.2399999999998</v>
      </c>
      <c r="HD32" s="13"/>
      <c r="HE32" s="8"/>
      <c r="HF32" s="27"/>
      <c r="HG32" s="32"/>
      <c r="HH32" s="6"/>
      <c r="HI32" s="25">
        <f>HI31+HF32-HH32</f>
        <v>0</v>
      </c>
      <c r="HK32" s="13"/>
      <c r="HL32" s="8"/>
      <c r="HM32" s="27"/>
      <c r="HN32" s="32"/>
      <c r="HO32" s="6"/>
      <c r="HP32" s="25">
        <f>HP31+HM32-HO32</f>
        <v>0</v>
      </c>
      <c r="HR32" s="13"/>
      <c r="HS32" s="8"/>
      <c r="HT32" s="27"/>
      <c r="HU32" s="32"/>
      <c r="HV32" s="6"/>
      <c r="HW32" s="25">
        <f>HW31+HT32-HV32</f>
        <v>0</v>
      </c>
      <c r="HY32" s="13"/>
      <c r="HZ32" s="8"/>
      <c r="IA32" s="27"/>
      <c r="IB32" s="32"/>
      <c r="IC32" s="6"/>
      <c r="ID32" s="25">
        <f>ID31+IA32-IC32</f>
        <v>0</v>
      </c>
      <c r="IF32" s="13"/>
      <c r="IG32" s="8"/>
      <c r="IH32" s="27"/>
      <c r="II32" s="32"/>
      <c r="IJ32" s="6"/>
      <c r="IK32" s="25">
        <f>IK31+IH32-IJ32</f>
        <v>56149.679999999993</v>
      </c>
      <c r="IM32" s="13"/>
      <c r="IN32" s="8"/>
      <c r="IO32" s="27"/>
      <c r="IP32" s="32"/>
      <c r="IQ32" s="6"/>
      <c r="IR32" s="25">
        <f>IR31+IO32-IQ32</f>
        <v>0</v>
      </c>
      <c r="IT32" s="13"/>
      <c r="IU32" s="8"/>
      <c r="IV32" s="27"/>
      <c r="IW32" s="32"/>
      <c r="IX32" s="6"/>
      <c r="IY32" s="25">
        <f>IY31+IV32-IX32</f>
        <v>0</v>
      </c>
      <c r="JA32" s="13"/>
      <c r="JB32" s="8"/>
      <c r="JC32" s="27"/>
      <c r="JD32" s="32"/>
      <c r="JE32" s="6"/>
      <c r="JF32" s="25">
        <f>JF31+JC32-JE32</f>
        <v>4431</v>
      </c>
    </row>
    <row r="33" spans="1:266">
      <c r="A33" s="8"/>
      <c r="B33" s="8"/>
      <c r="C33" s="8"/>
      <c r="D33" s="27"/>
      <c r="E33" s="13"/>
      <c r="F33" s="6"/>
      <c r="G33" s="25">
        <f>G32+D33-F33</f>
        <v>0</v>
      </c>
      <c r="I33" s="8"/>
      <c r="J33" s="8"/>
      <c r="K33" s="8"/>
      <c r="L33" s="27"/>
      <c r="M33" s="13"/>
      <c r="N33" s="6"/>
      <c r="O33" s="25">
        <f>O32+L33-N33</f>
        <v>7388.84</v>
      </c>
      <c r="Q33" s="8"/>
      <c r="R33" s="8"/>
      <c r="S33" s="8"/>
      <c r="T33" s="27"/>
      <c r="U33" s="13"/>
      <c r="V33" s="6"/>
      <c r="W33" s="25">
        <f>W32+T33-V33</f>
        <v>0</v>
      </c>
      <c r="Y33" s="8"/>
      <c r="Z33" s="8"/>
      <c r="AA33" s="8"/>
      <c r="AB33" s="27"/>
      <c r="AC33" s="13"/>
      <c r="AD33" s="6"/>
      <c r="AE33" s="25">
        <f>AE32+AB33-AD33</f>
        <v>0</v>
      </c>
      <c r="AG33" s="8"/>
      <c r="AH33" s="8"/>
      <c r="AI33" s="27"/>
      <c r="AJ33" s="13"/>
      <c r="AK33" s="6"/>
      <c r="AL33" s="25">
        <f>AL32+AI33-AK33</f>
        <v>0</v>
      </c>
      <c r="AN33" s="8"/>
      <c r="AO33" s="8"/>
      <c r="AP33" s="27"/>
      <c r="AQ33" s="13"/>
      <c r="AR33" s="6"/>
      <c r="AS33" s="25">
        <f>AS32+AP33-AR33</f>
        <v>0</v>
      </c>
      <c r="AU33" s="8"/>
      <c r="AV33" s="8"/>
      <c r="AW33" s="27"/>
      <c r="AX33" s="13"/>
      <c r="AY33" s="6"/>
      <c r="AZ33" s="25">
        <f>AZ32+AW33-AY33</f>
        <v>1400</v>
      </c>
      <c r="BB33" s="8"/>
      <c r="BC33" s="8"/>
      <c r="BD33" s="27"/>
      <c r="BE33" s="13"/>
      <c r="BF33" s="6"/>
      <c r="BG33" s="25">
        <f>BG32+BD33-BF33</f>
        <v>0</v>
      </c>
      <c r="BI33" s="8"/>
      <c r="BJ33" s="8"/>
      <c r="BK33" s="27"/>
      <c r="BL33" s="13"/>
      <c r="BM33" s="6"/>
      <c r="BN33" s="25">
        <f>BN32+BK33-BM33</f>
        <v>6150.04</v>
      </c>
      <c r="BP33" s="8"/>
      <c r="BQ33" s="8"/>
      <c r="BR33" s="8"/>
      <c r="BS33" s="27"/>
      <c r="BT33" s="13"/>
      <c r="BU33" s="6"/>
      <c r="BV33" s="25">
        <f>BV32+BS33-BU33</f>
        <v>286933.52999999997</v>
      </c>
      <c r="BX33" s="8"/>
      <c r="BY33" s="8"/>
      <c r="BZ33" s="8"/>
      <c r="CA33" s="27"/>
      <c r="CB33" s="13"/>
      <c r="CC33" s="6"/>
      <c r="CD33" s="25">
        <f>CD32+CA33-CC33</f>
        <v>0</v>
      </c>
      <c r="CF33" s="8"/>
      <c r="CG33" s="8"/>
      <c r="CH33" s="33"/>
      <c r="CI33" s="13"/>
      <c r="CJ33" s="34"/>
      <c r="CK33" s="25">
        <f>CK32+CH33-CJ33</f>
        <v>0</v>
      </c>
      <c r="CM33" s="8"/>
      <c r="CN33" s="8"/>
      <c r="CO33" s="33"/>
      <c r="CP33" s="13"/>
      <c r="CQ33" s="34"/>
      <c r="CR33" s="25">
        <f>CR32+CO33-CQ33</f>
        <v>2280</v>
      </c>
      <c r="CT33" s="8"/>
      <c r="CU33" s="8"/>
      <c r="CV33" s="33"/>
      <c r="CW33" s="13"/>
      <c r="CX33" s="34"/>
      <c r="CY33" s="25">
        <f>CY32+CV33-CX33</f>
        <v>4237.41</v>
      </c>
      <c r="DA33" s="8"/>
      <c r="DB33" s="8"/>
      <c r="DC33" s="33"/>
      <c r="DD33" s="13"/>
      <c r="DE33" s="34"/>
      <c r="DF33" s="25">
        <f>DF32+DC33-DE33</f>
        <v>0</v>
      </c>
      <c r="DH33" s="8"/>
      <c r="DI33" s="8"/>
      <c r="DJ33" s="8"/>
      <c r="DK33" s="33"/>
      <c r="DL33" s="13"/>
      <c r="DM33" s="34"/>
      <c r="DN33" s="25">
        <f>DN32+DK33-DM33</f>
        <v>132630.26999999999</v>
      </c>
      <c r="DP33" s="8"/>
      <c r="DQ33" s="8"/>
      <c r="DR33" s="33"/>
      <c r="DS33" s="13"/>
      <c r="DT33" s="34"/>
      <c r="DU33" s="25">
        <f>DU32+DR33-DT33</f>
        <v>0</v>
      </c>
      <c r="DW33" s="8"/>
      <c r="DX33" s="8"/>
      <c r="DY33" s="29"/>
      <c r="DZ33" s="26"/>
      <c r="EA33" s="6"/>
      <c r="EB33" s="28">
        <f>EB32+DY33-EA33</f>
        <v>0</v>
      </c>
      <c r="ED33" s="8"/>
      <c r="EE33" s="8"/>
      <c r="EF33" s="27"/>
      <c r="EG33" s="13"/>
      <c r="EH33" s="6"/>
      <c r="EI33" s="25">
        <f>EI32+EF33-EH33</f>
        <v>114589.04</v>
      </c>
      <c r="EK33" s="8"/>
      <c r="EL33" s="8"/>
      <c r="EM33" s="27"/>
      <c r="EN33" s="13"/>
      <c r="EO33" s="6"/>
      <c r="EP33" s="25">
        <f>EP32+EM33-EO33</f>
        <v>13300</v>
      </c>
      <c r="ER33" s="8"/>
      <c r="ES33" s="8"/>
      <c r="ET33" s="27"/>
      <c r="EU33" s="13"/>
      <c r="EV33" s="6"/>
      <c r="EW33" s="25">
        <f>EW32+ET33-EV33</f>
        <v>0</v>
      </c>
      <c r="EY33" s="8"/>
      <c r="EZ33" s="8"/>
      <c r="FA33" s="27"/>
      <c r="FB33" s="13"/>
      <c r="FC33" s="6"/>
      <c r="FD33" s="25">
        <f>FD32+FA33-FC33</f>
        <v>0</v>
      </c>
      <c r="FF33" s="13"/>
      <c r="FG33" s="13"/>
      <c r="FH33" s="8"/>
      <c r="FI33" s="27"/>
      <c r="FJ33" s="32"/>
      <c r="FK33" s="6"/>
      <c r="FL33" s="25">
        <f>FL32+FI33-FK33</f>
        <v>0</v>
      </c>
      <c r="FN33" s="13"/>
      <c r="FO33" s="8"/>
      <c r="FP33" s="27"/>
      <c r="FQ33" s="32"/>
      <c r="FR33" s="6"/>
      <c r="FS33" s="25">
        <f>FS32+FP33-FR33</f>
        <v>32580.92</v>
      </c>
      <c r="FU33" s="13"/>
      <c r="FV33" s="8"/>
      <c r="FW33" s="27"/>
      <c r="FX33" s="32"/>
      <c r="FY33" s="6"/>
      <c r="FZ33" s="25">
        <f>FZ32+FW33-FY33</f>
        <v>0</v>
      </c>
      <c r="GB33" s="13"/>
      <c r="GC33" s="8"/>
      <c r="GD33" s="27"/>
      <c r="GE33" s="32"/>
      <c r="GF33" s="6"/>
      <c r="GG33" s="25">
        <f>GG32+GD33-GF33</f>
        <v>0</v>
      </c>
      <c r="GI33" s="13"/>
      <c r="GJ33" s="8"/>
      <c r="GK33" s="27"/>
      <c r="GL33" s="32"/>
      <c r="GM33" s="6"/>
      <c r="GN33" s="25">
        <f>GN32+GK33-GM33</f>
        <v>16128</v>
      </c>
      <c r="GP33" s="13"/>
      <c r="GQ33" s="8"/>
      <c r="GR33" s="27"/>
      <c r="GS33" s="32"/>
      <c r="GT33" s="6"/>
      <c r="GU33" s="25">
        <f>GU32+GR33-GT33</f>
        <v>26513.13</v>
      </c>
      <c r="GW33" s="13"/>
      <c r="GX33" s="8"/>
      <c r="GY33" s="27"/>
      <c r="GZ33" s="32"/>
      <c r="HA33" s="6"/>
      <c r="HB33" s="25">
        <f>HB32+GY33-HA33</f>
        <v>2052.2399999999998</v>
      </c>
      <c r="HD33" s="13"/>
      <c r="HE33" s="8"/>
      <c r="HF33" s="27"/>
      <c r="HG33" s="32"/>
      <c r="HH33" s="6"/>
      <c r="HI33" s="25">
        <f>HI32+HF33-HH33</f>
        <v>0</v>
      </c>
      <c r="HK33" s="13"/>
      <c r="HL33" s="8"/>
      <c r="HM33" s="27"/>
      <c r="HN33" s="32"/>
      <c r="HO33" s="6"/>
      <c r="HP33" s="25">
        <f>HP32+HM33-HO33</f>
        <v>0</v>
      </c>
      <c r="HR33" s="13"/>
      <c r="HS33" s="8"/>
      <c r="HT33" s="27"/>
      <c r="HU33" s="32"/>
      <c r="HV33" s="6"/>
      <c r="HW33" s="25">
        <f>HW32+HT33-HV33</f>
        <v>0</v>
      </c>
      <c r="HY33" s="13"/>
      <c r="HZ33" s="8"/>
      <c r="IA33" s="27"/>
      <c r="IB33" s="32"/>
      <c r="IC33" s="6"/>
      <c r="ID33" s="25">
        <f>ID32+IA33-IC33</f>
        <v>0</v>
      </c>
      <c r="IF33" s="13"/>
      <c r="IG33" s="8"/>
      <c r="IH33" s="27"/>
      <c r="II33" s="32"/>
      <c r="IJ33" s="6"/>
      <c r="IK33" s="25">
        <f>IK32+IH33-IJ33</f>
        <v>56149.679999999993</v>
      </c>
      <c r="IM33" s="13"/>
      <c r="IN33" s="8"/>
      <c r="IO33" s="27"/>
      <c r="IP33" s="32"/>
      <c r="IQ33" s="6"/>
      <c r="IR33" s="25">
        <f>IR32+IO33-IQ33</f>
        <v>0</v>
      </c>
      <c r="IT33" s="13"/>
      <c r="IU33" s="8"/>
      <c r="IV33" s="27"/>
      <c r="IW33" s="32"/>
      <c r="IX33" s="6"/>
      <c r="IY33" s="25">
        <f>IY32+IV33-IX33</f>
        <v>0</v>
      </c>
      <c r="JA33" s="13"/>
      <c r="JB33" s="8"/>
      <c r="JC33" s="27"/>
      <c r="JD33" s="32"/>
      <c r="JE33" s="6"/>
      <c r="JF33" s="25">
        <f>JF32+JC33-JE33</f>
        <v>4431</v>
      </c>
    </row>
    <row r="34" spans="1:266">
      <c r="A34" s="8"/>
      <c r="B34" s="8"/>
      <c r="C34" s="8"/>
      <c r="D34" s="27"/>
      <c r="E34" s="13"/>
      <c r="F34" s="6"/>
      <c r="G34" s="25">
        <f>G33+D34-F34</f>
        <v>0</v>
      </c>
      <c r="I34" s="8"/>
      <c r="J34" s="8"/>
      <c r="K34" s="8"/>
      <c r="L34" s="27"/>
      <c r="M34" s="13"/>
      <c r="N34" s="6"/>
      <c r="O34" s="25">
        <f>O33+L34-N34</f>
        <v>7388.84</v>
      </c>
      <c r="Q34" s="8"/>
      <c r="R34" s="8"/>
      <c r="S34" s="8"/>
      <c r="T34" s="27"/>
      <c r="U34" s="13"/>
      <c r="V34" s="6"/>
      <c r="W34" s="25">
        <f>W33+T34-V34</f>
        <v>0</v>
      </c>
      <c r="Y34" s="8"/>
      <c r="Z34" s="8"/>
      <c r="AA34" s="8"/>
      <c r="AB34" s="27"/>
      <c r="AC34" s="13"/>
      <c r="AD34" s="6"/>
      <c r="AE34" s="25">
        <f>AE33+AB34-AD34</f>
        <v>0</v>
      </c>
      <c r="AG34" s="8"/>
      <c r="AH34" s="8"/>
      <c r="AI34" s="27"/>
      <c r="AJ34" s="13"/>
      <c r="AK34" s="6"/>
      <c r="AL34" s="25">
        <f>AL33+AI34-AK34</f>
        <v>0</v>
      </c>
      <c r="AN34" s="8"/>
      <c r="AO34" s="8"/>
      <c r="AP34" s="27"/>
      <c r="AQ34" s="13"/>
      <c r="AR34" s="6"/>
      <c r="AS34" s="25">
        <f>AS33+AP34-AR34</f>
        <v>0</v>
      </c>
      <c r="AU34" s="8"/>
      <c r="AV34" s="8"/>
      <c r="AW34" s="27"/>
      <c r="AX34" s="13"/>
      <c r="AY34" s="6"/>
      <c r="AZ34" s="25">
        <f>AZ33+AW34-AY34</f>
        <v>1400</v>
      </c>
      <c r="BB34" s="8"/>
      <c r="BC34" s="8"/>
      <c r="BD34" s="27"/>
      <c r="BE34" s="13"/>
      <c r="BF34" s="6"/>
      <c r="BG34" s="25">
        <f>BG33+BD34-BF34</f>
        <v>0</v>
      </c>
      <c r="BI34" s="8"/>
      <c r="BJ34" s="8"/>
      <c r="BK34" s="27"/>
      <c r="BL34" s="13"/>
      <c r="BM34" s="6"/>
      <c r="BN34" s="25">
        <f>BN33+BK34-BM34</f>
        <v>6150.04</v>
      </c>
      <c r="BP34" s="8"/>
      <c r="BQ34" s="8"/>
      <c r="BR34" s="8"/>
      <c r="BS34" s="27"/>
      <c r="BT34" s="13"/>
      <c r="BU34" s="6"/>
      <c r="BV34" s="25">
        <f>BV33+BS34-BU34</f>
        <v>286933.52999999997</v>
      </c>
      <c r="BX34" s="8"/>
      <c r="BY34" s="8"/>
      <c r="BZ34" s="8"/>
      <c r="CA34" s="27"/>
      <c r="CB34" s="13"/>
      <c r="CC34" s="6"/>
      <c r="CD34" s="25">
        <f>CD33+CA34-CC34</f>
        <v>0</v>
      </c>
      <c r="CF34" s="8"/>
      <c r="CG34" s="8"/>
      <c r="CH34" s="33"/>
      <c r="CI34" s="13"/>
      <c r="CJ34" s="6"/>
      <c r="CK34" s="25">
        <f>CK33+CH34-CJ34</f>
        <v>0</v>
      </c>
      <c r="CM34" s="8"/>
      <c r="CN34" s="8"/>
      <c r="CO34" s="33"/>
      <c r="CP34" s="13"/>
      <c r="CQ34" s="6"/>
      <c r="CR34" s="25">
        <f>CR33+CO34-CQ34</f>
        <v>2280</v>
      </c>
      <c r="CT34" s="8"/>
      <c r="CU34" s="8"/>
      <c r="CV34" s="33"/>
      <c r="CW34" s="13"/>
      <c r="CX34" s="6"/>
      <c r="CY34" s="25">
        <f>CY33+CV34-CX34</f>
        <v>4237.41</v>
      </c>
      <c r="DA34" s="8"/>
      <c r="DB34" s="8"/>
      <c r="DC34" s="33"/>
      <c r="DD34" s="13"/>
      <c r="DE34" s="6"/>
      <c r="DF34" s="25">
        <f>DF33+DC34-DE34</f>
        <v>0</v>
      </c>
      <c r="DH34" s="8"/>
      <c r="DI34" s="8"/>
      <c r="DJ34" s="8"/>
      <c r="DK34" s="33"/>
      <c r="DL34" s="13"/>
      <c r="DM34" s="6"/>
      <c r="DN34" s="25">
        <f>DN33+DK34-DM34</f>
        <v>132630.26999999999</v>
      </c>
      <c r="DP34" s="8"/>
      <c r="DQ34" s="8"/>
      <c r="DR34" s="33"/>
      <c r="DS34" s="13"/>
      <c r="DT34" s="6"/>
      <c r="DU34" s="25">
        <f>DU33+DR34-DT34</f>
        <v>0</v>
      </c>
      <c r="DW34" s="8"/>
      <c r="DX34" s="8"/>
      <c r="DY34" s="29"/>
      <c r="DZ34" s="26"/>
      <c r="EA34" s="6"/>
      <c r="EB34" s="28">
        <f>EB33+DY34-EA34</f>
        <v>0</v>
      </c>
      <c r="ED34" s="8"/>
      <c r="EE34" s="8"/>
      <c r="EF34" s="27"/>
      <c r="EG34" s="13"/>
      <c r="EH34" s="6"/>
      <c r="EI34" s="25">
        <f>EI33+EF34-EH34</f>
        <v>114589.04</v>
      </c>
      <c r="EK34" s="8"/>
      <c r="EL34" s="8"/>
      <c r="EM34" s="27"/>
      <c r="EN34" s="13"/>
      <c r="EO34" s="6"/>
      <c r="EP34" s="25">
        <f>EP33+EM34-EO34</f>
        <v>13300</v>
      </c>
      <c r="ER34" s="8"/>
      <c r="ES34" s="8"/>
      <c r="ET34" s="27"/>
      <c r="EU34" s="13"/>
      <c r="EV34" s="6"/>
      <c r="EW34" s="25">
        <f>EW33+ET34-EV34</f>
        <v>0</v>
      </c>
      <c r="EY34" s="8"/>
      <c r="EZ34" s="8"/>
      <c r="FA34" s="27"/>
      <c r="FB34" s="13"/>
      <c r="FC34" s="6"/>
      <c r="FD34" s="25">
        <f>FD33+FA34-FC34</f>
        <v>0</v>
      </c>
      <c r="FF34" s="32"/>
      <c r="FG34" s="32"/>
      <c r="FH34" s="8"/>
      <c r="FI34" s="27"/>
      <c r="FJ34" s="13"/>
      <c r="FK34" s="6"/>
      <c r="FL34" s="25">
        <f>FL33+FI34-FK34</f>
        <v>0</v>
      </c>
      <c r="FN34" s="32"/>
      <c r="FO34" s="8"/>
      <c r="FP34" s="27"/>
      <c r="FQ34" s="13"/>
      <c r="FR34" s="6"/>
      <c r="FS34" s="25">
        <f>FS33+FP34-FR34</f>
        <v>32580.92</v>
      </c>
      <c r="FU34" s="32"/>
      <c r="FV34" s="8"/>
      <c r="FW34" s="27"/>
      <c r="FX34" s="13"/>
      <c r="FY34" s="6"/>
      <c r="FZ34" s="25">
        <f>FZ33+FW34-FY34</f>
        <v>0</v>
      </c>
      <c r="GB34" s="32"/>
      <c r="GC34" s="8"/>
      <c r="GD34" s="27"/>
      <c r="GE34" s="13"/>
      <c r="GF34" s="6"/>
      <c r="GG34" s="25">
        <f>GG33+GD34-GF34</f>
        <v>0</v>
      </c>
      <c r="GI34" s="32"/>
      <c r="GJ34" s="8"/>
      <c r="GK34" s="27"/>
      <c r="GL34" s="13"/>
      <c r="GM34" s="6"/>
      <c r="GN34" s="25">
        <f>GN33+GK34-GM34</f>
        <v>16128</v>
      </c>
      <c r="GP34" s="32"/>
      <c r="GQ34" s="8"/>
      <c r="GR34" s="27"/>
      <c r="GS34" s="13"/>
      <c r="GT34" s="6"/>
      <c r="GU34" s="25">
        <f>GU33+GR34-GT34</f>
        <v>26513.13</v>
      </c>
      <c r="GW34" s="32"/>
      <c r="GX34" s="8"/>
      <c r="GY34" s="27"/>
      <c r="GZ34" s="13"/>
      <c r="HA34" s="6"/>
      <c r="HB34" s="25">
        <f>HB33+GY34-HA34</f>
        <v>2052.2399999999998</v>
      </c>
      <c r="HD34" s="32"/>
      <c r="HE34" s="8"/>
      <c r="HF34" s="27"/>
      <c r="HG34" s="13"/>
      <c r="HH34" s="6"/>
      <c r="HI34" s="25">
        <f>HI33+HF34-HH34</f>
        <v>0</v>
      </c>
      <c r="HK34" s="32"/>
      <c r="HL34" s="8"/>
      <c r="HM34" s="27"/>
      <c r="HN34" s="13"/>
      <c r="HO34" s="6"/>
      <c r="HP34" s="25">
        <f>HP33+HM34-HO34</f>
        <v>0</v>
      </c>
      <c r="HR34" s="32"/>
      <c r="HS34" s="8"/>
      <c r="HT34" s="27"/>
      <c r="HU34" s="13"/>
      <c r="HV34" s="6"/>
      <c r="HW34" s="25">
        <f>HW33+HT34-HV34</f>
        <v>0</v>
      </c>
      <c r="HY34" s="32"/>
      <c r="HZ34" s="8"/>
      <c r="IA34" s="27"/>
      <c r="IB34" s="13"/>
      <c r="IC34" s="6"/>
      <c r="ID34" s="25">
        <f>ID33+IA34-IC34</f>
        <v>0</v>
      </c>
      <c r="IF34" s="32"/>
      <c r="IG34" s="8"/>
      <c r="IH34" s="27"/>
      <c r="II34" s="13"/>
      <c r="IJ34" s="6"/>
      <c r="IK34" s="25">
        <f>IK33+IH34-IJ34</f>
        <v>56149.679999999993</v>
      </c>
      <c r="IM34" s="32"/>
      <c r="IN34" s="8"/>
      <c r="IO34" s="27"/>
      <c r="IP34" s="13"/>
      <c r="IQ34" s="6"/>
      <c r="IR34" s="25">
        <f>IR33+IO34-IQ34</f>
        <v>0</v>
      </c>
      <c r="IT34" s="32"/>
      <c r="IU34" s="8"/>
      <c r="IV34" s="27"/>
      <c r="IW34" s="13"/>
      <c r="IX34" s="6"/>
      <c r="IY34" s="25">
        <f>IY33+IV34-IX34</f>
        <v>0</v>
      </c>
      <c r="JA34" s="32"/>
      <c r="JB34" s="8"/>
      <c r="JC34" s="27"/>
      <c r="JD34" s="13"/>
      <c r="JE34" s="6"/>
      <c r="JF34" s="25">
        <f>JF33+JC34-JE34</f>
        <v>4431</v>
      </c>
    </row>
    <row r="35" spans="1:266">
      <c r="A35" s="8"/>
      <c r="B35" s="8"/>
      <c r="C35" s="8"/>
      <c r="D35" s="27"/>
      <c r="E35" s="13"/>
      <c r="F35" s="6"/>
      <c r="G35" s="25">
        <f>G34+D35-F35</f>
        <v>0</v>
      </c>
      <c r="I35" s="8"/>
      <c r="J35" s="8"/>
      <c r="K35" s="8"/>
      <c r="L35" s="27"/>
      <c r="M35" s="13"/>
      <c r="N35" s="6"/>
      <c r="O35" s="25">
        <f>O34+L35-N35</f>
        <v>7388.84</v>
      </c>
      <c r="Q35" s="8"/>
      <c r="R35" s="8"/>
      <c r="S35" s="8"/>
      <c r="T35" s="27"/>
      <c r="U35" s="13"/>
      <c r="V35" s="6"/>
      <c r="W35" s="25">
        <f>W34+T35-V35</f>
        <v>0</v>
      </c>
      <c r="Y35" s="8"/>
      <c r="Z35" s="8"/>
      <c r="AA35" s="8"/>
      <c r="AB35" s="27"/>
      <c r="AC35" s="13"/>
      <c r="AD35" s="6"/>
      <c r="AE35" s="25">
        <f>AE34+AB35-AD35</f>
        <v>0</v>
      </c>
      <c r="AG35" s="8"/>
      <c r="AH35" s="8"/>
      <c r="AI35" s="27"/>
      <c r="AJ35" s="13"/>
      <c r="AK35" s="6"/>
      <c r="AL35" s="25">
        <f>AL34+AI35-AK35</f>
        <v>0</v>
      </c>
      <c r="AN35" s="8"/>
      <c r="AO35" s="8"/>
      <c r="AP35" s="27"/>
      <c r="AQ35" s="13"/>
      <c r="AR35" s="6"/>
      <c r="AS35" s="25">
        <f>AS34+AP35-AR35</f>
        <v>0</v>
      </c>
      <c r="AU35" s="8"/>
      <c r="AV35" s="8"/>
      <c r="AW35" s="27"/>
      <c r="AX35" s="13"/>
      <c r="AY35" s="6"/>
      <c r="AZ35" s="25">
        <f>AZ34+AW35-AY35</f>
        <v>1400</v>
      </c>
      <c r="BB35" s="8"/>
      <c r="BC35" s="8"/>
      <c r="BD35" s="27"/>
      <c r="BE35" s="13"/>
      <c r="BF35" s="6"/>
      <c r="BG35" s="25">
        <f>BG34+BD35-BF35</f>
        <v>0</v>
      </c>
      <c r="BI35" s="8"/>
      <c r="BJ35" s="8"/>
      <c r="BK35" s="27"/>
      <c r="BL35" s="13"/>
      <c r="BM35" s="6"/>
      <c r="BN35" s="25">
        <f>BN34+BK35-BM35</f>
        <v>6150.04</v>
      </c>
      <c r="BP35" s="8"/>
      <c r="BQ35" s="8"/>
      <c r="BR35" s="8"/>
      <c r="BS35" s="27"/>
      <c r="BT35" s="13"/>
      <c r="BU35" s="6"/>
      <c r="BV35" s="25">
        <f>BV34+BS35-BU35</f>
        <v>286933.52999999997</v>
      </c>
      <c r="BX35" s="8"/>
      <c r="BY35" s="8"/>
      <c r="BZ35" s="8"/>
      <c r="CA35" s="27"/>
      <c r="CB35" s="13"/>
      <c r="CC35" s="6"/>
      <c r="CD35" s="25">
        <f>CD34+CA35-CC35</f>
        <v>0</v>
      </c>
      <c r="CF35" s="8"/>
      <c r="CG35" s="8"/>
      <c r="CH35" s="33"/>
      <c r="CI35" s="13"/>
      <c r="CJ35" s="6"/>
      <c r="CK35" s="25">
        <f>CK34+CH35-CJ35</f>
        <v>0</v>
      </c>
      <c r="CM35" s="8"/>
      <c r="CN35" s="8"/>
      <c r="CO35" s="33"/>
      <c r="CP35" s="13"/>
      <c r="CQ35" s="6"/>
      <c r="CR35" s="25">
        <f>CR34+CO35-CQ35</f>
        <v>2280</v>
      </c>
      <c r="CT35" s="8"/>
      <c r="CU35" s="8"/>
      <c r="CV35" s="33"/>
      <c r="CW35" s="13"/>
      <c r="CX35" s="6"/>
      <c r="CY35" s="25">
        <f>CY34+CV35-CX35</f>
        <v>4237.41</v>
      </c>
      <c r="DA35" s="8"/>
      <c r="DB35" s="8"/>
      <c r="DC35" s="33"/>
      <c r="DD35" s="13"/>
      <c r="DE35" s="6"/>
      <c r="DF35" s="25">
        <f>DF34+DC35-DE35</f>
        <v>0</v>
      </c>
      <c r="DH35" s="8"/>
      <c r="DI35" s="8"/>
      <c r="DJ35" s="8"/>
      <c r="DK35" s="33"/>
      <c r="DL35" s="13"/>
      <c r="DM35" s="6"/>
      <c r="DN35" s="25">
        <f>DN34+DK35-DM35</f>
        <v>132630.26999999999</v>
      </c>
      <c r="DP35" s="8"/>
      <c r="DQ35" s="8"/>
      <c r="DR35" s="33"/>
      <c r="DS35" s="13"/>
      <c r="DT35" s="6"/>
      <c r="DU35" s="25">
        <f>DU34+DR35-DT35</f>
        <v>0</v>
      </c>
      <c r="DW35" s="8"/>
      <c r="DX35" s="8"/>
      <c r="DY35" s="29"/>
      <c r="DZ35" s="26"/>
      <c r="EA35" s="6"/>
      <c r="EB35" s="28">
        <f>EB34+DY35-EA35</f>
        <v>0</v>
      </c>
      <c r="ED35" s="8"/>
      <c r="EE35" s="8"/>
      <c r="EF35" s="27"/>
      <c r="EG35" s="13"/>
      <c r="EH35" s="6"/>
      <c r="EI35" s="25">
        <f>EI34+EF35-EH35</f>
        <v>114589.04</v>
      </c>
      <c r="EK35" s="8"/>
      <c r="EL35" s="8"/>
      <c r="EM35" s="27"/>
      <c r="EN35" s="13"/>
      <c r="EO35" s="6"/>
      <c r="EP35" s="25">
        <f>EP34+EM35-EO35</f>
        <v>13300</v>
      </c>
      <c r="ER35" s="8"/>
      <c r="ES35" s="8"/>
      <c r="ET35" s="27"/>
      <c r="EU35" s="13"/>
      <c r="EV35" s="6"/>
      <c r="EW35" s="25">
        <f>EW34+ET35-EV35</f>
        <v>0</v>
      </c>
      <c r="EY35" s="8"/>
      <c r="EZ35" s="8"/>
      <c r="FA35" s="27"/>
      <c r="FB35" s="13"/>
      <c r="FC35" s="6"/>
      <c r="FD35" s="25">
        <f>FD34+FA35-FC35</f>
        <v>0</v>
      </c>
      <c r="FF35" s="32"/>
      <c r="FG35" s="32"/>
      <c r="FH35" s="8"/>
      <c r="FI35" s="27"/>
      <c r="FJ35" s="13"/>
      <c r="FK35" s="6"/>
      <c r="FL35" s="25">
        <f>FL34+FI35-FK35</f>
        <v>0</v>
      </c>
      <c r="FN35" s="32"/>
      <c r="FO35" s="8"/>
      <c r="FP35" s="27"/>
      <c r="FQ35" s="13"/>
      <c r="FR35" s="6"/>
      <c r="FS35" s="25">
        <f>FS34+FP35-FR35</f>
        <v>32580.92</v>
      </c>
      <c r="FU35" s="32"/>
      <c r="FV35" s="8"/>
      <c r="FW35" s="27"/>
      <c r="FX35" s="13"/>
      <c r="FY35" s="6"/>
      <c r="FZ35" s="25">
        <f>FZ34+FW35-FY35</f>
        <v>0</v>
      </c>
      <c r="GB35" s="32"/>
      <c r="GC35" s="8"/>
      <c r="GD35" s="27"/>
      <c r="GE35" s="13"/>
      <c r="GF35" s="6"/>
      <c r="GG35" s="25">
        <f>GG34+GD35-GF35</f>
        <v>0</v>
      </c>
      <c r="GI35" s="32"/>
      <c r="GJ35" s="8"/>
      <c r="GK35" s="27"/>
      <c r="GL35" s="13"/>
      <c r="GM35" s="6"/>
      <c r="GN35" s="25">
        <f>GN34+GK35-GM35</f>
        <v>16128</v>
      </c>
      <c r="GP35" s="32"/>
      <c r="GQ35" s="8"/>
      <c r="GR35" s="27"/>
      <c r="GS35" s="13"/>
      <c r="GT35" s="6"/>
      <c r="GU35" s="25">
        <f>GU34+GR35-GT35</f>
        <v>26513.13</v>
      </c>
      <c r="GW35" s="32"/>
      <c r="GX35" s="8"/>
      <c r="GY35" s="27"/>
      <c r="GZ35" s="13"/>
      <c r="HA35" s="6"/>
      <c r="HB35" s="25">
        <f>HB34+GY35-HA35</f>
        <v>2052.2399999999998</v>
      </c>
      <c r="HD35" s="32"/>
      <c r="HE35" s="8"/>
      <c r="HF35" s="27"/>
      <c r="HG35" s="13"/>
      <c r="HH35" s="6"/>
      <c r="HI35" s="25">
        <f>HI34+HF35-HH35</f>
        <v>0</v>
      </c>
      <c r="HK35" s="32"/>
      <c r="HL35" s="8"/>
      <c r="HM35" s="27"/>
      <c r="HN35" s="13"/>
      <c r="HO35" s="6"/>
      <c r="HP35" s="25">
        <f>HP34+HM35-HO35</f>
        <v>0</v>
      </c>
      <c r="HR35" s="32"/>
      <c r="HS35" s="8"/>
      <c r="HT35" s="27"/>
      <c r="HU35" s="13"/>
      <c r="HV35" s="6"/>
      <c r="HW35" s="25">
        <f>HW34+HT35-HV35</f>
        <v>0</v>
      </c>
      <c r="HY35" s="32"/>
      <c r="HZ35" s="8"/>
      <c r="IA35" s="27"/>
      <c r="IB35" s="13"/>
      <c r="IC35" s="6"/>
      <c r="ID35" s="25">
        <f>ID34+IA35-IC35</f>
        <v>0</v>
      </c>
      <c r="IF35" s="32"/>
      <c r="IG35" s="8"/>
      <c r="IH35" s="27"/>
      <c r="II35" s="13"/>
      <c r="IJ35" s="6"/>
      <c r="IK35" s="25">
        <f>IK34+IH35-IJ35</f>
        <v>56149.679999999993</v>
      </c>
      <c r="IM35" s="32"/>
      <c r="IN35" s="8"/>
      <c r="IO35" s="27"/>
      <c r="IP35" s="13"/>
      <c r="IQ35" s="6"/>
      <c r="IR35" s="25">
        <f>IR34+IO35-IQ35</f>
        <v>0</v>
      </c>
      <c r="IT35" s="32"/>
      <c r="IU35" s="8"/>
      <c r="IV35" s="27"/>
      <c r="IW35" s="13"/>
      <c r="IX35" s="6"/>
      <c r="IY35" s="25">
        <f>IY34+IV35-IX35</f>
        <v>0</v>
      </c>
      <c r="JA35" s="32"/>
      <c r="JB35" s="8"/>
      <c r="JC35" s="27"/>
      <c r="JD35" s="13"/>
      <c r="JE35" s="6"/>
      <c r="JF35" s="25">
        <f>JF34+JC35-JE35</f>
        <v>4431</v>
      </c>
    </row>
    <row r="36" spans="1:266">
      <c r="A36" s="8"/>
      <c r="B36" s="8"/>
      <c r="C36" s="8"/>
      <c r="D36" s="27"/>
      <c r="E36" s="13"/>
      <c r="F36" s="6"/>
      <c r="G36" s="25">
        <f>G35+D36-F36</f>
        <v>0</v>
      </c>
      <c r="I36" s="8"/>
      <c r="J36" s="8"/>
      <c r="K36" s="8"/>
      <c r="L36" s="27"/>
      <c r="M36" s="13"/>
      <c r="N36" s="6"/>
      <c r="O36" s="25">
        <f>O35+L36-N36</f>
        <v>7388.84</v>
      </c>
      <c r="Q36" s="8"/>
      <c r="R36" s="8"/>
      <c r="S36" s="8"/>
      <c r="T36" s="27"/>
      <c r="U36" s="13"/>
      <c r="V36" s="6"/>
      <c r="W36" s="25">
        <f>W35+T36-V36</f>
        <v>0</v>
      </c>
      <c r="Y36" s="8"/>
      <c r="Z36" s="8"/>
      <c r="AA36" s="8"/>
      <c r="AB36" s="27"/>
      <c r="AC36" s="13"/>
      <c r="AD36" s="6"/>
      <c r="AE36" s="25">
        <f>AE35+AB36-AD36</f>
        <v>0</v>
      </c>
      <c r="AG36" s="8"/>
      <c r="AH36" s="8"/>
      <c r="AI36" s="27"/>
      <c r="AJ36" s="13"/>
      <c r="AK36" s="6"/>
      <c r="AL36" s="25">
        <f>AL35+AI36-AK36</f>
        <v>0</v>
      </c>
      <c r="AN36" s="8"/>
      <c r="AO36" s="8"/>
      <c r="AP36" s="27"/>
      <c r="AQ36" s="13"/>
      <c r="AR36" s="6"/>
      <c r="AS36" s="25">
        <f>AS35+AP36-AR36</f>
        <v>0</v>
      </c>
      <c r="AU36" s="8"/>
      <c r="AV36" s="8"/>
      <c r="AW36" s="27"/>
      <c r="AX36" s="13"/>
      <c r="AY36" s="6"/>
      <c r="AZ36" s="25">
        <f>AZ35+AW36-AY36</f>
        <v>1400</v>
      </c>
      <c r="BB36" s="8"/>
      <c r="BC36" s="8"/>
      <c r="BD36" s="27"/>
      <c r="BE36" s="13"/>
      <c r="BF36" s="6"/>
      <c r="BG36" s="25">
        <f>BG35+BD36-BF36</f>
        <v>0</v>
      </c>
      <c r="BI36" s="8"/>
      <c r="BJ36" s="8"/>
      <c r="BK36" s="27"/>
      <c r="BL36" s="13"/>
      <c r="BM36" s="6"/>
      <c r="BN36" s="25">
        <f>BN35+BK36-BM36</f>
        <v>6150.04</v>
      </c>
      <c r="BP36" s="8"/>
      <c r="BQ36" s="8"/>
      <c r="BR36" s="8"/>
      <c r="BS36" s="27"/>
      <c r="BT36" s="13"/>
      <c r="BU36" s="6"/>
      <c r="BV36" s="25">
        <f>BV35+BS36-BU36</f>
        <v>286933.52999999997</v>
      </c>
      <c r="BX36" s="8"/>
      <c r="BY36" s="8"/>
      <c r="BZ36" s="8"/>
      <c r="CA36" s="27"/>
      <c r="CB36" s="13"/>
      <c r="CC36" s="6"/>
      <c r="CD36" s="25">
        <f>CD35+CA36-CC36</f>
        <v>0</v>
      </c>
      <c r="CF36" s="8"/>
      <c r="CG36" s="8"/>
      <c r="CH36" s="27"/>
      <c r="CI36" s="13"/>
      <c r="CJ36" s="6"/>
      <c r="CK36" s="25">
        <f>CK35+CH36-CJ36</f>
        <v>0</v>
      </c>
      <c r="CM36" s="8"/>
      <c r="CN36" s="8"/>
      <c r="CO36" s="27"/>
      <c r="CP36" s="13"/>
      <c r="CQ36" s="6"/>
      <c r="CR36" s="25">
        <f>CR35+CO36-CQ36</f>
        <v>2280</v>
      </c>
      <c r="CT36" s="8"/>
      <c r="CU36" s="8"/>
      <c r="CV36" s="27"/>
      <c r="CW36" s="13"/>
      <c r="CX36" s="6"/>
      <c r="CY36" s="25">
        <f>CY35+CV36-CX36</f>
        <v>4237.41</v>
      </c>
      <c r="DA36" s="8"/>
      <c r="DB36" s="8"/>
      <c r="DC36" s="27"/>
      <c r="DD36" s="13"/>
      <c r="DE36" s="6"/>
      <c r="DF36" s="25">
        <f>DF35+DC36-DE36</f>
        <v>0</v>
      </c>
      <c r="DH36" s="8"/>
      <c r="DI36" s="8"/>
      <c r="DJ36" s="8"/>
      <c r="DK36" s="27"/>
      <c r="DL36" s="13"/>
      <c r="DM36" s="6"/>
      <c r="DN36" s="25">
        <f>DN35+DK36-DM36</f>
        <v>132630.26999999999</v>
      </c>
      <c r="DP36" s="8"/>
      <c r="DQ36" s="8"/>
      <c r="DR36" s="27"/>
      <c r="DS36" s="13"/>
      <c r="DT36" s="6"/>
      <c r="DU36" s="25">
        <f>DU35+DR36-DT36</f>
        <v>0</v>
      </c>
      <c r="DW36" s="8"/>
      <c r="DX36" s="8"/>
      <c r="DY36" s="29"/>
      <c r="DZ36" s="26"/>
      <c r="EA36" s="6"/>
      <c r="EB36" s="28">
        <f>EB35+DY36-EA36</f>
        <v>0</v>
      </c>
      <c r="ED36" s="8"/>
      <c r="EE36" s="8"/>
      <c r="EF36" s="27"/>
      <c r="EG36" s="13"/>
      <c r="EH36" s="6"/>
      <c r="EI36" s="25">
        <f>EI35+EF36-EH36</f>
        <v>114589.04</v>
      </c>
      <c r="EK36" s="8"/>
      <c r="EL36" s="8"/>
      <c r="EM36" s="27"/>
      <c r="EN36" s="13"/>
      <c r="EO36" s="6"/>
      <c r="EP36" s="25">
        <f>EP35+EM36-EO36</f>
        <v>13300</v>
      </c>
      <c r="ER36" s="8"/>
      <c r="ES36" s="8"/>
      <c r="ET36" s="27"/>
      <c r="EU36" s="13"/>
      <c r="EV36" s="6"/>
      <c r="EW36" s="25">
        <f>EW35+ET36-EV36</f>
        <v>0</v>
      </c>
      <c r="EY36" s="8"/>
      <c r="EZ36" s="8"/>
      <c r="FA36" s="27"/>
      <c r="FB36" s="13"/>
      <c r="FC36" s="6"/>
      <c r="FD36" s="25">
        <f>FD35+FA36-FC36</f>
        <v>0</v>
      </c>
      <c r="FF36" s="13"/>
      <c r="FG36" s="13"/>
      <c r="FH36" s="8"/>
      <c r="FI36" s="27"/>
      <c r="FJ36" s="13"/>
      <c r="FK36" s="6"/>
      <c r="FL36" s="25">
        <f>FL35+FI36-FK36</f>
        <v>0</v>
      </c>
      <c r="FN36" s="13"/>
      <c r="FO36" s="8"/>
      <c r="FP36" s="27"/>
      <c r="FQ36" s="13"/>
      <c r="FR36" s="6"/>
      <c r="FS36" s="25">
        <f>FS35+FP36-FR36</f>
        <v>32580.92</v>
      </c>
      <c r="FU36" s="13"/>
      <c r="FV36" s="8"/>
      <c r="FW36" s="27"/>
      <c r="FX36" s="13"/>
      <c r="FY36" s="6"/>
      <c r="FZ36" s="25">
        <f>FZ35+FW36-FY36</f>
        <v>0</v>
      </c>
      <c r="GB36" s="13"/>
      <c r="GC36" s="8"/>
      <c r="GD36" s="27"/>
      <c r="GE36" s="13"/>
      <c r="GF36" s="6"/>
      <c r="GG36" s="25">
        <f>GG35+GD36-GF36</f>
        <v>0</v>
      </c>
      <c r="GI36" s="13"/>
      <c r="GJ36" s="8"/>
      <c r="GK36" s="27"/>
      <c r="GL36" s="13"/>
      <c r="GM36" s="6"/>
      <c r="GN36" s="25">
        <f>GN35+GK36-GM36</f>
        <v>16128</v>
      </c>
      <c r="GP36" s="13"/>
      <c r="GQ36" s="8"/>
      <c r="GR36" s="27"/>
      <c r="GS36" s="13"/>
      <c r="GT36" s="6"/>
      <c r="GU36" s="25">
        <f>GU35+GR36-GT36</f>
        <v>26513.13</v>
      </c>
      <c r="GW36" s="13"/>
      <c r="GX36" s="8"/>
      <c r="GY36" s="27"/>
      <c r="GZ36" s="13"/>
      <c r="HA36" s="6"/>
      <c r="HB36" s="25">
        <f>HB35+GY36-HA36</f>
        <v>2052.2399999999998</v>
      </c>
      <c r="HD36" s="13"/>
      <c r="HE36" s="8"/>
      <c r="HF36" s="27"/>
      <c r="HG36" s="13"/>
      <c r="HH36" s="6"/>
      <c r="HI36" s="25">
        <f>HI35+HF36-HH36</f>
        <v>0</v>
      </c>
      <c r="HK36" s="13"/>
      <c r="HL36" s="8"/>
      <c r="HM36" s="27"/>
      <c r="HN36" s="13"/>
      <c r="HO36" s="6"/>
      <c r="HP36" s="25">
        <f>HP35+HM36-HO36</f>
        <v>0</v>
      </c>
      <c r="HR36" s="13"/>
      <c r="HS36" s="8"/>
      <c r="HT36" s="27"/>
      <c r="HU36" s="13"/>
      <c r="HV36" s="6"/>
      <c r="HW36" s="25">
        <f>HW35+HT36-HV36</f>
        <v>0</v>
      </c>
      <c r="HY36" s="13"/>
      <c r="HZ36" s="8"/>
      <c r="IA36" s="27"/>
      <c r="IB36" s="13"/>
      <c r="IC36" s="6"/>
      <c r="ID36" s="25">
        <f>ID35+IA36-IC36</f>
        <v>0</v>
      </c>
      <c r="IF36" s="13"/>
      <c r="IG36" s="8"/>
      <c r="IH36" s="27"/>
      <c r="II36" s="13"/>
      <c r="IJ36" s="6"/>
      <c r="IK36" s="25">
        <f>IK35+IH36-IJ36</f>
        <v>56149.679999999993</v>
      </c>
      <c r="IM36" s="13"/>
      <c r="IN36" s="8"/>
      <c r="IO36" s="27"/>
      <c r="IP36" s="13"/>
      <c r="IQ36" s="6"/>
      <c r="IR36" s="25">
        <f>IR35+IO36-IQ36</f>
        <v>0</v>
      </c>
      <c r="IT36" s="13"/>
      <c r="IU36" s="8"/>
      <c r="IV36" s="27"/>
      <c r="IW36" s="13"/>
      <c r="IX36" s="6"/>
      <c r="IY36" s="25">
        <f>IY35+IV36-IX36</f>
        <v>0</v>
      </c>
      <c r="JA36" s="13"/>
      <c r="JB36" s="8"/>
      <c r="JC36" s="27"/>
      <c r="JD36" s="13"/>
      <c r="JE36" s="6"/>
      <c r="JF36" s="25">
        <f>JF35+JC36-JE36</f>
        <v>4431</v>
      </c>
    </row>
    <row r="37" spans="1:266">
      <c r="A37" s="8"/>
      <c r="B37" s="8"/>
      <c r="C37" s="8"/>
      <c r="D37" s="27"/>
      <c r="E37" s="13"/>
      <c r="F37" s="6"/>
      <c r="G37" s="25">
        <f>G36+D37-F37</f>
        <v>0</v>
      </c>
      <c r="I37" s="8"/>
      <c r="J37" s="8"/>
      <c r="K37" s="8"/>
      <c r="L37" s="27"/>
      <c r="M37" s="13"/>
      <c r="N37" s="6"/>
      <c r="O37" s="25">
        <f>O36+L37-N37</f>
        <v>7388.84</v>
      </c>
      <c r="Q37" s="8"/>
      <c r="R37" s="8"/>
      <c r="S37" s="8"/>
      <c r="T37" s="27"/>
      <c r="U37" s="13"/>
      <c r="V37" s="6"/>
      <c r="W37" s="25">
        <f>W36+T37-V37</f>
        <v>0</v>
      </c>
      <c r="Y37" s="8"/>
      <c r="Z37" s="8"/>
      <c r="AA37" s="8"/>
      <c r="AB37" s="27"/>
      <c r="AC37" s="13"/>
      <c r="AD37" s="6"/>
      <c r="AE37" s="25">
        <f>AE36+AB37-AD37</f>
        <v>0</v>
      </c>
      <c r="AG37" s="8"/>
      <c r="AH37" s="8"/>
      <c r="AI37" s="27"/>
      <c r="AJ37" s="13"/>
      <c r="AK37" s="6"/>
      <c r="AL37" s="25">
        <f>AL36+AI37-AK37</f>
        <v>0</v>
      </c>
      <c r="AN37" s="8"/>
      <c r="AO37" s="8"/>
      <c r="AP37" s="27"/>
      <c r="AQ37" s="13"/>
      <c r="AR37" s="6"/>
      <c r="AS37" s="25">
        <f>AS36+AP37-AR37</f>
        <v>0</v>
      </c>
      <c r="AU37" s="8"/>
      <c r="AV37" s="8"/>
      <c r="AW37" s="27"/>
      <c r="AX37" s="13"/>
      <c r="AY37" s="6"/>
      <c r="AZ37" s="25">
        <f>AZ36+AW37-AY37</f>
        <v>1400</v>
      </c>
      <c r="BB37" s="8"/>
      <c r="BC37" s="8"/>
      <c r="BD37" s="27"/>
      <c r="BE37" s="13"/>
      <c r="BF37" s="6"/>
      <c r="BG37" s="25">
        <f>BG36+BD37-BF37</f>
        <v>0</v>
      </c>
      <c r="BI37" s="8"/>
      <c r="BJ37" s="8"/>
      <c r="BK37" s="27"/>
      <c r="BL37" s="13"/>
      <c r="BM37" s="6"/>
      <c r="BN37" s="25">
        <f>BN36+BK37-BM37</f>
        <v>6150.04</v>
      </c>
      <c r="BP37" s="8"/>
      <c r="BQ37" s="8"/>
      <c r="BR37" s="8"/>
      <c r="BS37" s="27"/>
      <c r="BT37" s="13"/>
      <c r="BU37" s="6"/>
      <c r="BV37" s="25">
        <f>BV36+BS37-BU37</f>
        <v>286933.52999999997</v>
      </c>
      <c r="BX37" s="8"/>
      <c r="BY37" s="8"/>
      <c r="BZ37" s="8"/>
      <c r="CA37" s="27"/>
      <c r="CB37" s="13"/>
      <c r="CC37" s="6"/>
      <c r="CD37" s="25">
        <f>CD36+CA37-CC37</f>
        <v>0</v>
      </c>
      <c r="CF37" s="8"/>
      <c r="CG37" s="8"/>
      <c r="CH37" s="27"/>
      <c r="CI37" s="13"/>
      <c r="CJ37" s="6"/>
      <c r="CK37" s="25">
        <f>CK36+CH37-CJ37</f>
        <v>0</v>
      </c>
      <c r="CM37" s="8"/>
      <c r="CN37" s="8"/>
      <c r="CO37" s="27"/>
      <c r="CP37" s="13"/>
      <c r="CQ37" s="6"/>
      <c r="CR37" s="25">
        <f>CR36+CO37-CQ37</f>
        <v>2280</v>
      </c>
      <c r="CT37" s="8"/>
      <c r="CU37" s="8"/>
      <c r="CV37" s="27"/>
      <c r="CW37" s="13"/>
      <c r="CX37" s="6"/>
      <c r="CY37" s="25">
        <f>CY36+CV37-CX37</f>
        <v>4237.41</v>
      </c>
      <c r="DA37" s="8"/>
      <c r="DB37" s="8"/>
      <c r="DC37" s="27"/>
      <c r="DD37" s="13"/>
      <c r="DE37" s="6"/>
      <c r="DF37" s="25">
        <f>DF36+DC37-DE37</f>
        <v>0</v>
      </c>
      <c r="DH37" s="8"/>
      <c r="DI37" s="8"/>
      <c r="DJ37" s="8"/>
      <c r="DK37" s="27"/>
      <c r="DL37" s="13"/>
      <c r="DM37" s="6"/>
      <c r="DN37" s="25">
        <f>DN36+DK37-DM37</f>
        <v>132630.26999999999</v>
      </c>
      <c r="DP37" s="8"/>
      <c r="DQ37" s="8"/>
      <c r="DR37" s="27"/>
      <c r="DS37" s="13"/>
      <c r="DT37" s="6"/>
      <c r="DU37" s="25">
        <f>DU36+DR37-DT37</f>
        <v>0</v>
      </c>
      <c r="DW37" s="8"/>
      <c r="DX37" s="8"/>
      <c r="DY37" s="29"/>
      <c r="DZ37" s="26"/>
      <c r="EA37" s="6"/>
      <c r="EB37" s="28">
        <f>EB36+DY37-EA37</f>
        <v>0</v>
      </c>
      <c r="ED37" s="8"/>
      <c r="EE37" s="8"/>
      <c r="EF37" s="27"/>
      <c r="EG37" s="13"/>
      <c r="EH37" s="6"/>
      <c r="EI37" s="25">
        <f>EI36+EF37-EH37</f>
        <v>114589.04</v>
      </c>
      <c r="EK37" s="8"/>
      <c r="EL37" s="8"/>
      <c r="EM37" s="27"/>
      <c r="EN37" s="13"/>
      <c r="EO37" s="6"/>
      <c r="EP37" s="25">
        <f>EP36+EM37-EO37</f>
        <v>13300</v>
      </c>
      <c r="ER37" s="8"/>
      <c r="ES37" s="8"/>
      <c r="ET37" s="27"/>
      <c r="EU37" s="13"/>
      <c r="EV37" s="6"/>
      <c r="EW37" s="25">
        <f>EW36+ET37-EV37</f>
        <v>0</v>
      </c>
      <c r="EY37" s="8"/>
      <c r="EZ37" s="8"/>
      <c r="FA37" s="27"/>
      <c r="FB37" s="13"/>
      <c r="FC37" s="6"/>
      <c r="FD37" s="25">
        <f>FD36+FA37-FC37</f>
        <v>0</v>
      </c>
      <c r="FF37" s="13"/>
      <c r="FG37" s="13"/>
      <c r="FH37" s="8"/>
      <c r="FI37" s="27"/>
      <c r="FJ37" s="13"/>
      <c r="FK37" s="6"/>
      <c r="FL37" s="25">
        <f>FL36+FI37-FK37</f>
        <v>0</v>
      </c>
      <c r="FN37" s="13"/>
      <c r="FO37" s="8"/>
      <c r="FP37" s="27"/>
      <c r="FQ37" s="13"/>
      <c r="FR37" s="6"/>
      <c r="FS37" s="25">
        <f>FS36+FP37-FR37</f>
        <v>32580.92</v>
      </c>
      <c r="FU37" s="13"/>
      <c r="FV37" s="8"/>
      <c r="FW37" s="27"/>
      <c r="FX37" s="13"/>
      <c r="FY37" s="6"/>
      <c r="FZ37" s="25">
        <f>FZ36+FW37-FY37</f>
        <v>0</v>
      </c>
      <c r="GB37" s="13"/>
      <c r="GC37" s="8"/>
      <c r="GD37" s="27"/>
      <c r="GE37" s="13"/>
      <c r="GF37" s="6"/>
      <c r="GG37" s="25">
        <f>GG36+GD37-GF37</f>
        <v>0</v>
      </c>
      <c r="GI37" s="13"/>
      <c r="GJ37" s="8"/>
      <c r="GK37" s="27"/>
      <c r="GL37" s="13"/>
      <c r="GM37" s="6"/>
      <c r="GN37" s="25">
        <f>GN36+GK37-GM37</f>
        <v>16128</v>
      </c>
      <c r="GP37" s="13"/>
      <c r="GQ37" s="8"/>
      <c r="GR37" s="27"/>
      <c r="GS37" s="13"/>
      <c r="GT37" s="6"/>
      <c r="GU37" s="25">
        <f>GU36+GR37-GT37</f>
        <v>26513.13</v>
      </c>
      <c r="GW37" s="13"/>
      <c r="GX37" s="8"/>
      <c r="GY37" s="27"/>
      <c r="GZ37" s="13"/>
      <c r="HA37" s="6"/>
      <c r="HB37" s="25">
        <f>HB36+GY37-HA37</f>
        <v>2052.2399999999998</v>
      </c>
      <c r="HD37" s="13"/>
      <c r="HE37" s="8"/>
      <c r="HF37" s="27"/>
      <c r="HG37" s="13"/>
      <c r="HH37" s="6"/>
      <c r="HI37" s="25">
        <f>HI36+HF37-HH37</f>
        <v>0</v>
      </c>
      <c r="HK37" s="13"/>
      <c r="HL37" s="8"/>
      <c r="HM37" s="27"/>
      <c r="HN37" s="13"/>
      <c r="HO37" s="6"/>
      <c r="HP37" s="25">
        <f>HP36+HM37-HO37</f>
        <v>0</v>
      </c>
      <c r="HR37" s="13"/>
      <c r="HS37" s="8"/>
      <c r="HT37" s="27"/>
      <c r="HU37" s="13"/>
      <c r="HV37" s="6"/>
      <c r="HW37" s="25">
        <f>HW36+HT37-HV37</f>
        <v>0</v>
      </c>
      <c r="HY37" s="13"/>
      <c r="HZ37" s="8"/>
      <c r="IA37" s="27"/>
      <c r="IB37" s="13"/>
      <c r="IC37" s="6"/>
      <c r="ID37" s="25">
        <f>ID36+IA37-IC37</f>
        <v>0</v>
      </c>
      <c r="IF37" s="13"/>
      <c r="IG37" s="8"/>
      <c r="IH37" s="27"/>
      <c r="II37" s="13"/>
      <c r="IJ37" s="6"/>
      <c r="IK37" s="25">
        <f>IK36+IH37-IJ37</f>
        <v>56149.679999999993</v>
      </c>
      <c r="IM37" s="13"/>
      <c r="IN37" s="8"/>
      <c r="IO37" s="27"/>
      <c r="IP37" s="13"/>
      <c r="IQ37" s="6"/>
      <c r="IR37" s="25">
        <f>IR36+IO37-IQ37</f>
        <v>0</v>
      </c>
      <c r="IT37" s="13"/>
      <c r="IU37" s="8"/>
      <c r="IV37" s="27"/>
      <c r="IW37" s="13"/>
      <c r="IX37" s="6"/>
      <c r="IY37" s="25">
        <f>IY36+IV37-IX37</f>
        <v>0</v>
      </c>
      <c r="JA37" s="13"/>
      <c r="JB37" s="8"/>
      <c r="JC37" s="27"/>
      <c r="JD37" s="13"/>
      <c r="JE37" s="6"/>
      <c r="JF37" s="25">
        <f>JF36+JC37-JE37</f>
        <v>4431</v>
      </c>
    </row>
    <row r="38" spans="1:266">
      <c r="A38" s="8"/>
      <c r="B38" s="8"/>
      <c r="C38" s="8"/>
      <c r="D38" s="27"/>
      <c r="E38" s="13"/>
      <c r="F38" s="6"/>
      <c r="G38" s="25">
        <f>G37+D38-F38</f>
        <v>0</v>
      </c>
      <c r="I38" s="8"/>
      <c r="J38" s="8"/>
      <c r="K38" s="8"/>
      <c r="L38" s="27"/>
      <c r="M38" s="13"/>
      <c r="N38" s="6"/>
      <c r="O38" s="25">
        <f>O37+L38-N38</f>
        <v>7388.84</v>
      </c>
      <c r="Q38" s="8"/>
      <c r="R38" s="8"/>
      <c r="S38" s="8"/>
      <c r="T38" s="27"/>
      <c r="U38" s="13"/>
      <c r="V38" s="6"/>
      <c r="W38" s="25">
        <f>W37+T38-V38</f>
        <v>0</v>
      </c>
      <c r="Y38" s="8"/>
      <c r="Z38" s="8"/>
      <c r="AA38" s="8"/>
      <c r="AB38" s="27"/>
      <c r="AC38" s="13"/>
      <c r="AD38" s="6"/>
      <c r="AE38" s="25">
        <f>AE37+AB38-AD38</f>
        <v>0</v>
      </c>
      <c r="AG38" s="8"/>
      <c r="AH38" s="8"/>
      <c r="AI38" s="27"/>
      <c r="AJ38" s="13"/>
      <c r="AK38" s="6"/>
      <c r="AL38" s="25">
        <f>AL37+AI38-AK38</f>
        <v>0</v>
      </c>
      <c r="AN38" s="8"/>
      <c r="AO38" s="8"/>
      <c r="AP38" s="27"/>
      <c r="AQ38" s="13"/>
      <c r="AR38" s="6"/>
      <c r="AS38" s="25">
        <f>AS37+AP38-AR38</f>
        <v>0</v>
      </c>
      <c r="AU38" s="8"/>
      <c r="AV38" s="8"/>
      <c r="AW38" s="27"/>
      <c r="AX38" s="13"/>
      <c r="AY38" s="6"/>
      <c r="AZ38" s="25">
        <f>AZ37+AW38-AY38</f>
        <v>1400</v>
      </c>
      <c r="BB38" s="8"/>
      <c r="BC38" s="8"/>
      <c r="BD38" s="27"/>
      <c r="BE38" s="13"/>
      <c r="BF38" s="6"/>
      <c r="BG38" s="25">
        <f>BG37+BD38-BF38</f>
        <v>0</v>
      </c>
      <c r="BI38" s="8"/>
      <c r="BJ38" s="8"/>
      <c r="BK38" s="27"/>
      <c r="BL38" s="13"/>
      <c r="BM38" s="6"/>
      <c r="BN38" s="25">
        <f>BN37+BK38-BM38</f>
        <v>6150.04</v>
      </c>
      <c r="BP38" s="8"/>
      <c r="BQ38" s="8"/>
      <c r="BR38" s="8"/>
      <c r="BS38" s="27"/>
      <c r="BT38" s="13"/>
      <c r="BU38" s="6"/>
      <c r="BV38" s="25">
        <f>BV37+BS38-BU38</f>
        <v>286933.52999999997</v>
      </c>
      <c r="BX38" s="8"/>
      <c r="BY38" s="8"/>
      <c r="BZ38" s="8"/>
      <c r="CA38" s="27"/>
      <c r="CB38" s="13"/>
      <c r="CC38" s="6"/>
      <c r="CD38" s="25">
        <f>CD37+CA38-CC38</f>
        <v>0</v>
      </c>
      <c r="CF38" s="8"/>
      <c r="CG38" s="8"/>
      <c r="CH38" s="27"/>
      <c r="CI38" s="13"/>
      <c r="CJ38" s="6"/>
      <c r="CK38" s="25">
        <f>CK37+CH38-CJ38</f>
        <v>0</v>
      </c>
      <c r="CM38" s="8"/>
      <c r="CN38" s="8"/>
      <c r="CO38" s="27"/>
      <c r="CP38" s="13"/>
      <c r="CQ38" s="6"/>
      <c r="CR38" s="25">
        <f>CR37+CO38-CQ38</f>
        <v>2280</v>
      </c>
      <c r="CT38" s="8"/>
      <c r="CU38" s="8"/>
      <c r="CV38" s="27"/>
      <c r="CW38" s="13"/>
      <c r="CX38" s="6"/>
      <c r="CY38" s="25">
        <f>CY37+CV38-CX38</f>
        <v>4237.41</v>
      </c>
      <c r="DA38" s="8"/>
      <c r="DB38" s="8"/>
      <c r="DC38" s="27"/>
      <c r="DD38" s="13"/>
      <c r="DE38" s="6"/>
      <c r="DF38" s="25">
        <f>DF37+DC38-DE38</f>
        <v>0</v>
      </c>
      <c r="DH38" s="8"/>
      <c r="DI38" s="8"/>
      <c r="DJ38" s="8"/>
      <c r="DK38" s="27"/>
      <c r="DL38" s="13"/>
      <c r="DM38" s="6"/>
      <c r="DN38" s="25">
        <f>DN37+DK38-DM38</f>
        <v>132630.26999999999</v>
      </c>
      <c r="DP38" s="8"/>
      <c r="DQ38" s="8"/>
      <c r="DR38" s="27"/>
      <c r="DS38" s="13"/>
      <c r="DT38" s="6"/>
      <c r="DU38" s="25">
        <f>DU37+DR38-DT38</f>
        <v>0</v>
      </c>
      <c r="DW38" s="8"/>
      <c r="DX38" s="8"/>
      <c r="DY38" s="29"/>
      <c r="DZ38" s="26"/>
      <c r="EA38" s="6"/>
      <c r="EB38" s="28">
        <f>EB37+DY38-EA38</f>
        <v>0</v>
      </c>
      <c r="ED38" s="8"/>
      <c r="EE38" s="8"/>
      <c r="EF38" s="27"/>
      <c r="EG38" s="13"/>
      <c r="EH38" s="6"/>
      <c r="EI38" s="25">
        <f>EI37+EF38-EH38</f>
        <v>114589.04</v>
      </c>
      <c r="EK38" s="8"/>
      <c r="EL38" s="8"/>
      <c r="EM38" s="27"/>
      <c r="EN38" s="13"/>
      <c r="EO38" s="6"/>
      <c r="EP38" s="25">
        <f>EP37+EM38-EO38</f>
        <v>13300</v>
      </c>
      <c r="ER38" s="8"/>
      <c r="ES38" s="8"/>
      <c r="ET38" s="27"/>
      <c r="EU38" s="13"/>
      <c r="EV38" s="6"/>
      <c r="EW38" s="25">
        <f>EW37+ET38-EV38</f>
        <v>0</v>
      </c>
      <c r="EY38" s="8"/>
      <c r="EZ38" s="8"/>
      <c r="FA38" s="27"/>
      <c r="FB38" s="13"/>
      <c r="FC38" s="6"/>
      <c r="FD38" s="25">
        <f>FD37+FA38-FC38</f>
        <v>0</v>
      </c>
      <c r="FF38" s="13"/>
      <c r="FG38" s="13"/>
      <c r="FH38" s="8"/>
      <c r="FI38" s="31"/>
      <c r="FJ38" s="13"/>
      <c r="FK38" s="6"/>
      <c r="FL38" s="25">
        <f>FL37+FI38-FK38</f>
        <v>0</v>
      </c>
      <c r="FN38" s="13"/>
      <c r="FO38" s="8"/>
      <c r="FP38" s="31"/>
      <c r="FQ38" s="26"/>
      <c r="FR38" s="6"/>
      <c r="FS38" s="25">
        <f>FS37+FP38-FR38</f>
        <v>32580.92</v>
      </c>
      <c r="FU38" s="13"/>
      <c r="FV38" s="8"/>
      <c r="FW38" s="31"/>
      <c r="FX38" s="26"/>
      <c r="FY38" s="6"/>
      <c r="FZ38" s="25">
        <f>FZ37+FW38-FY38</f>
        <v>0</v>
      </c>
      <c r="GB38" s="13"/>
      <c r="GC38" s="8"/>
      <c r="GD38" s="31"/>
      <c r="GE38" s="26"/>
      <c r="GF38" s="6"/>
      <c r="GG38" s="25">
        <f>GG37+GD38-GF38</f>
        <v>0</v>
      </c>
      <c r="GI38" s="13"/>
      <c r="GJ38" s="8"/>
      <c r="GK38" s="31"/>
      <c r="GL38" s="26"/>
      <c r="GM38" s="6"/>
      <c r="GN38" s="25">
        <f>GN37+GK38-GM38</f>
        <v>16128</v>
      </c>
      <c r="GP38" s="13"/>
      <c r="GQ38" s="8"/>
      <c r="GR38" s="31"/>
      <c r="GS38" s="26"/>
      <c r="GT38" s="6"/>
      <c r="GU38" s="25">
        <f>GU37+GR38-GT38</f>
        <v>26513.13</v>
      </c>
      <c r="GW38" s="13"/>
      <c r="GX38" s="8"/>
      <c r="GY38" s="31"/>
      <c r="GZ38" s="26"/>
      <c r="HA38" s="6"/>
      <c r="HB38" s="25">
        <f>HB37+GY38-HA38</f>
        <v>2052.2399999999998</v>
      </c>
      <c r="HD38" s="13"/>
      <c r="HE38" s="8"/>
      <c r="HF38" s="31"/>
      <c r="HG38" s="26"/>
      <c r="HH38" s="6"/>
      <c r="HI38" s="25">
        <f>HI37+HF38-HH38</f>
        <v>0</v>
      </c>
      <c r="HK38" s="13"/>
      <c r="HL38" s="8"/>
      <c r="HM38" s="31"/>
      <c r="HN38" s="26"/>
      <c r="HO38" s="6"/>
      <c r="HP38" s="25">
        <f>HP37+HM38-HO38</f>
        <v>0</v>
      </c>
      <c r="HR38" s="13"/>
      <c r="HS38" s="8"/>
      <c r="HT38" s="31"/>
      <c r="HU38" s="26"/>
      <c r="HV38" s="6"/>
      <c r="HW38" s="25">
        <f>HW37+HT38-HV38</f>
        <v>0</v>
      </c>
      <c r="HY38" s="13"/>
      <c r="HZ38" s="8"/>
      <c r="IA38" s="31"/>
      <c r="IB38" s="26"/>
      <c r="IC38" s="6"/>
      <c r="ID38" s="25">
        <f>ID37+IA38-IC38</f>
        <v>0</v>
      </c>
      <c r="IF38" s="13"/>
      <c r="IG38" s="8"/>
      <c r="IH38" s="31"/>
      <c r="II38" s="26"/>
      <c r="IJ38" s="6"/>
      <c r="IK38" s="25">
        <f>IK37+IH38-IJ38</f>
        <v>56149.679999999993</v>
      </c>
      <c r="IM38" s="13"/>
      <c r="IN38" s="8"/>
      <c r="IO38" s="31"/>
      <c r="IP38" s="26"/>
      <c r="IQ38" s="6"/>
      <c r="IR38" s="25">
        <f>IR37+IO38-IQ38</f>
        <v>0</v>
      </c>
      <c r="IT38" s="13"/>
      <c r="IU38" s="8"/>
      <c r="IV38" s="31"/>
      <c r="IW38" s="26"/>
      <c r="IX38" s="6"/>
      <c r="IY38" s="25">
        <f>IY37+IV38-IX38</f>
        <v>0</v>
      </c>
      <c r="JA38" s="13"/>
      <c r="JB38" s="8"/>
      <c r="JC38" s="31"/>
      <c r="JD38" s="26"/>
      <c r="JE38" s="6"/>
      <c r="JF38" s="25">
        <f>JF37+JC38-JE38</f>
        <v>4431</v>
      </c>
    </row>
    <row r="39" spans="1:266">
      <c r="A39" s="8"/>
      <c r="B39" s="8"/>
      <c r="C39" s="8"/>
      <c r="D39" s="27"/>
      <c r="E39" s="13"/>
      <c r="F39" s="6"/>
      <c r="G39" s="25">
        <f>G38+D39-F39</f>
        <v>0</v>
      </c>
      <c r="I39" s="8"/>
      <c r="J39" s="8"/>
      <c r="K39" s="8"/>
      <c r="L39" s="27"/>
      <c r="M39" s="13"/>
      <c r="N39" s="6"/>
      <c r="O39" s="25">
        <f>O38+L39-N39</f>
        <v>7388.84</v>
      </c>
      <c r="Q39" s="8"/>
      <c r="R39" s="8"/>
      <c r="S39" s="8"/>
      <c r="T39" s="27"/>
      <c r="U39" s="13"/>
      <c r="V39" s="6"/>
      <c r="W39" s="25">
        <f>W38+T39-V39</f>
        <v>0</v>
      </c>
      <c r="Y39" s="8"/>
      <c r="Z39" s="8"/>
      <c r="AA39" s="8"/>
      <c r="AB39" s="27"/>
      <c r="AC39" s="13"/>
      <c r="AD39" s="6"/>
      <c r="AE39" s="25">
        <f>AE38+AB39-AD39</f>
        <v>0</v>
      </c>
      <c r="AG39" s="8"/>
      <c r="AH39" s="8"/>
      <c r="AI39" s="27"/>
      <c r="AJ39" s="13"/>
      <c r="AK39" s="6"/>
      <c r="AL39" s="25">
        <f>AL38+AI39-AK39</f>
        <v>0</v>
      </c>
      <c r="AN39" s="8"/>
      <c r="AO39" s="8"/>
      <c r="AP39" s="27"/>
      <c r="AQ39" s="13"/>
      <c r="AR39" s="6"/>
      <c r="AS39" s="25">
        <f>AS38+AP39-AR39</f>
        <v>0</v>
      </c>
      <c r="AU39" s="8"/>
      <c r="AV39" s="8"/>
      <c r="AW39" s="27"/>
      <c r="AX39" s="13"/>
      <c r="AY39" s="6"/>
      <c r="AZ39" s="25">
        <f>AZ38+AW39-AY39</f>
        <v>1400</v>
      </c>
      <c r="BB39" s="8"/>
      <c r="BC39" s="8"/>
      <c r="BD39" s="27"/>
      <c r="BE39" s="13"/>
      <c r="BF39" s="6"/>
      <c r="BG39" s="25">
        <f>BG38+BD39-BF39</f>
        <v>0</v>
      </c>
      <c r="BI39" s="8"/>
      <c r="BJ39" s="8"/>
      <c r="BK39" s="27"/>
      <c r="BL39" s="13"/>
      <c r="BM39" s="6"/>
      <c r="BN39" s="25">
        <f>BN38+BK39-BM39</f>
        <v>6150.04</v>
      </c>
      <c r="BP39" s="8"/>
      <c r="BQ39" s="8"/>
      <c r="BR39" s="8"/>
      <c r="BS39" s="27"/>
      <c r="BT39" s="13"/>
      <c r="BU39" s="6"/>
      <c r="BV39" s="25">
        <f>BV38+BS39-BU39</f>
        <v>286933.52999999997</v>
      </c>
      <c r="BX39" s="8"/>
      <c r="BY39" s="8"/>
      <c r="BZ39" s="8"/>
      <c r="CA39" s="27"/>
      <c r="CB39" s="13"/>
      <c r="CC39" s="6"/>
      <c r="CD39" s="25">
        <f>CD38+CA39-CC39</f>
        <v>0</v>
      </c>
      <c r="CF39" s="8"/>
      <c r="CG39" s="8"/>
      <c r="CH39" s="27"/>
      <c r="CI39" s="13"/>
      <c r="CJ39" s="6"/>
      <c r="CK39" s="25">
        <f>CK38+CH39-CJ39</f>
        <v>0</v>
      </c>
      <c r="CM39" s="8"/>
      <c r="CN39" s="8"/>
      <c r="CO39" s="27"/>
      <c r="CP39" s="13"/>
      <c r="CQ39" s="6"/>
      <c r="CR39" s="25">
        <f>CR38+CO39-CQ39</f>
        <v>2280</v>
      </c>
      <c r="CT39" s="8"/>
      <c r="CU39" s="8"/>
      <c r="CV39" s="27"/>
      <c r="CW39" s="13"/>
      <c r="CX39" s="6"/>
      <c r="CY39" s="25">
        <f>CY38+CV39-CX39</f>
        <v>4237.41</v>
      </c>
      <c r="DA39" s="8"/>
      <c r="DB39" s="8"/>
      <c r="DC39" s="27"/>
      <c r="DD39" s="13"/>
      <c r="DE39" s="6"/>
      <c r="DF39" s="25">
        <f>DF38+DC39-DE39</f>
        <v>0</v>
      </c>
      <c r="DH39" s="8"/>
      <c r="DI39" s="8"/>
      <c r="DJ39" s="8"/>
      <c r="DK39" s="27"/>
      <c r="DL39" s="13"/>
      <c r="DM39" s="6"/>
      <c r="DN39" s="25">
        <f>DN38+DK39-DM39</f>
        <v>132630.26999999999</v>
      </c>
      <c r="DP39" s="8"/>
      <c r="DQ39" s="8"/>
      <c r="DR39" s="27"/>
      <c r="DS39" s="13"/>
      <c r="DT39" s="6"/>
      <c r="DU39" s="25">
        <f>DU38+DR39-DT39</f>
        <v>0</v>
      </c>
      <c r="DW39" s="8"/>
      <c r="DX39" s="8"/>
      <c r="DY39" s="29"/>
      <c r="DZ39" s="26"/>
      <c r="EA39" s="6"/>
      <c r="EB39" s="28">
        <f>EB38+DY39-EA39</f>
        <v>0</v>
      </c>
      <c r="ED39" s="8"/>
      <c r="EE39" s="8"/>
      <c r="EF39" s="27"/>
      <c r="EG39" s="13"/>
      <c r="EH39" s="6"/>
      <c r="EI39" s="25">
        <f>EI38+EF39-EH39</f>
        <v>114589.04</v>
      </c>
      <c r="EK39" s="8"/>
      <c r="EL39" s="8"/>
      <c r="EM39" s="27"/>
      <c r="EN39" s="13"/>
      <c r="EO39" s="6"/>
      <c r="EP39" s="25">
        <f>EP38+EM39-EO39</f>
        <v>13300</v>
      </c>
      <c r="ER39" s="8"/>
      <c r="ES39" s="8"/>
      <c r="ET39" s="27"/>
      <c r="EU39" s="13"/>
      <c r="EV39" s="6"/>
      <c r="EW39" s="25">
        <f>EW38+ET39-EV39</f>
        <v>0</v>
      </c>
      <c r="EY39" s="8"/>
      <c r="EZ39" s="8"/>
      <c r="FA39" s="27"/>
      <c r="FB39" s="13"/>
      <c r="FC39" s="6"/>
      <c r="FD39" s="25">
        <f>FD38+FA39-FC39</f>
        <v>0</v>
      </c>
      <c r="FF39" s="8"/>
      <c r="FG39" s="8"/>
      <c r="FH39" s="8"/>
      <c r="FI39" s="30"/>
      <c r="FJ39" s="26"/>
      <c r="FK39" s="6"/>
      <c r="FL39" s="25">
        <f>FL38+FI39-FK39</f>
        <v>0</v>
      </c>
      <c r="FN39" s="8"/>
      <c r="FO39" s="8"/>
      <c r="FP39" s="30"/>
      <c r="FQ39" s="26"/>
      <c r="FR39" s="6"/>
      <c r="FS39" s="25">
        <f>FS38+FP39-FR39</f>
        <v>32580.92</v>
      </c>
      <c r="FU39" s="8"/>
      <c r="FV39" s="8"/>
      <c r="FW39" s="30"/>
      <c r="FX39" s="26"/>
      <c r="FY39" s="6"/>
      <c r="FZ39" s="25">
        <f>FZ38+FW39-FY39</f>
        <v>0</v>
      </c>
      <c r="GB39" s="8"/>
      <c r="GC39" s="8"/>
      <c r="GD39" s="30"/>
      <c r="GE39" s="26"/>
      <c r="GF39" s="6"/>
      <c r="GG39" s="25">
        <f>GG38+GD39-GF39</f>
        <v>0</v>
      </c>
      <c r="GI39" s="8"/>
      <c r="GJ39" s="8"/>
      <c r="GK39" s="30"/>
      <c r="GL39" s="26"/>
      <c r="GM39" s="6"/>
      <c r="GN39" s="25">
        <f>GN38+GK39-GM39</f>
        <v>16128</v>
      </c>
      <c r="GP39" s="8"/>
      <c r="GQ39" s="8"/>
      <c r="GR39" s="30"/>
      <c r="GS39" s="26"/>
      <c r="GT39" s="6"/>
      <c r="GU39" s="25">
        <f>GU38+GR39-GT39</f>
        <v>26513.13</v>
      </c>
      <c r="GW39" s="8"/>
      <c r="GX39" s="8"/>
      <c r="GY39" s="30"/>
      <c r="GZ39" s="26"/>
      <c r="HA39" s="6"/>
      <c r="HB39" s="25">
        <f>HB38+GY39-HA39</f>
        <v>2052.2399999999998</v>
      </c>
      <c r="HD39" s="8"/>
      <c r="HE39" s="8"/>
      <c r="HF39" s="30"/>
      <c r="HG39" s="26"/>
      <c r="HH39" s="6"/>
      <c r="HI39" s="25">
        <f>HI38+HF39-HH39</f>
        <v>0</v>
      </c>
      <c r="HK39" s="8"/>
      <c r="HL39" s="8"/>
      <c r="HM39" s="30"/>
      <c r="HN39" s="26"/>
      <c r="HO39" s="6"/>
      <c r="HP39" s="25">
        <f>HP38+HM39-HO39</f>
        <v>0</v>
      </c>
      <c r="HR39" s="8"/>
      <c r="HS39" s="8"/>
      <c r="HT39" s="30"/>
      <c r="HU39" s="26"/>
      <c r="HV39" s="6"/>
      <c r="HW39" s="25">
        <f>HW38+HT39-HV39</f>
        <v>0</v>
      </c>
      <c r="HY39" s="8"/>
      <c r="HZ39" s="8"/>
      <c r="IA39" s="30"/>
      <c r="IB39" s="26"/>
      <c r="IC39" s="6"/>
      <c r="ID39" s="25">
        <f>ID38+IA39-IC39</f>
        <v>0</v>
      </c>
      <c r="IF39" s="8"/>
      <c r="IG39" s="8"/>
      <c r="IH39" s="30"/>
      <c r="II39" s="26"/>
      <c r="IJ39" s="6"/>
      <c r="IK39" s="25">
        <f>IK38+IH39-IJ39</f>
        <v>56149.679999999993</v>
      </c>
      <c r="IM39" s="8"/>
      <c r="IN39" s="8"/>
      <c r="IO39" s="30"/>
      <c r="IP39" s="26"/>
      <c r="IQ39" s="6"/>
      <c r="IR39" s="25">
        <f>IR38+IO39-IQ39</f>
        <v>0</v>
      </c>
      <c r="IT39" s="8"/>
      <c r="IU39" s="8"/>
      <c r="IV39" s="30"/>
      <c r="IW39" s="26"/>
      <c r="IX39" s="6"/>
      <c r="IY39" s="25">
        <f>IY38+IV39-IX39</f>
        <v>0</v>
      </c>
      <c r="JA39" s="8"/>
      <c r="JB39" s="8"/>
      <c r="JC39" s="30"/>
      <c r="JD39" s="26"/>
      <c r="JE39" s="6"/>
      <c r="JF39" s="25">
        <f>JF38+JC39-JE39</f>
        <v>4431</v>
      </c>
    </row>
    <row r="40" spans="1:266">
      <c r="A40" s="8"/>
      <c r="B40" s="8"/>
      <c r="C40" s="8"/>
      <c r="D40" s="27"/>
      <c r="E40" s="13"/>
      <c r="F40" s="6"/>
      <c r="G40" s="25">
        <f>G39+D40-F40</f>
        <v>0</v>
      </c>
      <c r="I40" s="8"/>
      <c r="J40" s="8"/>
      <c r="K40" s="8"/>
      <c r="L40" s="27"/>
      <c r="M40" s="13"/>
      <c r="N40" s="6"/>
      <c r="O40" s="25">
        <f>O39+L40-N40</f>
        <v>7388.84</v>
      </c>
      <c r="Q40" s="8"/>
      <c r="R40" s="8"/>
      <c r="S40" s="8"/>
      <c r="T40" s="27"/>
      <c r="U40" s="13"/>
      <c r="V40" s="6"/>
      <c r="W40" s="25">
        <f>W39+T40-V40</f>
        <v>0</v>
      </c>
      <c r="Y40" s="8"/>
      <c r="Z40" s="8"/>
      <c r="AA40" s="8"/>
      <c r="AB40" s="27"/>
      <c r="AC40" s="13"/>
      <c r="AD40" s="6"/>
      <c r="AE40" s="25">
        <f>AE39+AB40-AD40</f>
        <v>0</v>
      </c>
      <c r="AG40" s="8"/>
      <c r="AH40" s="8"/>
      <c r="AI40" s="27"/>
      <c r="AJ40" s="13"/>
      <c r="AK40" s="6"/>
      <c r="AL40" s="25">
        <f>AL39+AI40-AK40</f>
        <v>0</v>
      </c>
      <c r="AN40" s="8"/>
      <c r="AO40" s="8"/>
      <c r="AP40" s="27"/>
      <c r="AQ40" s="13"/>
      <c r="AR40" s="6"/>
      <c r="AS40" s="25">
        <f>AS39+AP40-AR40</f>
        <v>0</v>
      </c>
      <c r="AU40" s="8"/>
      <c r="AV40" s="8"/>
      <c r="AW40" s="27"/>
      <c r="AX40" s="13"/>
      <c r="AY40" s="6"/>
      <c r="AZ40" s="25">
        <f>AZ39+AW40-AY40</f>
        <v>1400</v>
      </c>
      <c r="BB40" s="8"/>
      <c r="BC40" s="8"/>
      <c r="BD40" s="27"/>
      <c r="BE40" s="13"/>
      <c r="BF40" s="6"/>
      <c r="BG40" s="25">
        <f>BG39+BD40-BF40</f>
        <v>0</v>
      </c>
      <c r="BI40" s="8"/>
      <c r="BJ40" s="8"/>
      <c r="BK40" s="27"/>
      <c r="BL40" s="13"/>
      <c r="BM40" s="6"/>
      <c r="BN40" s="25">
        <f>BN39+BK40-BM40</f>
        <v>6150.04</v>
      </c>
      <c r="BP40" s="8"/>
      <c r="BQ40" s="8"/>
      <c r="BR40" s="8"/>
      <c r="BS40" s="27"/>
      <c r="BT40" s="13"/>
      <c r="BU40" s="6"/>
      <c r="BV40" s="25">
        <f>BV39+BS40-BU40</f>
        <v>286933.52999999997</v>
      </c>
      <c r="BX40" s="8"/>
      <c r="BY40" s="8"/>
      <c r="BZ40" s="8"/>
      <c r="CA40" s="27"/>
      <c r="CB40" s="13"/>
      <c r="CC40" s="6"/>
      <c r="CD40" s="25">
        <f>CD39+CA40-CC40</f>
        <v>0</v>
      </c>
      <c r="CF40" s="8"/>
      <c r="CG40" s="8"/>
      <c r="CH40" s="27"/>
      <c r="CI40" s="13"/>
      <c r="CJ40" s="6"/>
      <c r="CK40" s="25">
        <f>CK39+CH40-CJ40</f>
        <v>0</v>
      </c>
      <c r="CM40" s="8"/>
      <c r="CN40" s="8"/>
      <c r="CO40" s="27"/>
      <c r="CP40" s="13"/>
      <c r="CQ40" s="6"/>
      <c r="CR40" s="25">
        <f>CR39+CO40-CQ40</f>
        <v>2280</v>
      </c>
      <c r="CT40" s="8"/>
      <c r="CU40" s="8"/>
      <c r="CV40" s="27"/>
      <c r="CW40" s="13"/>
      <c r="CX40" s="6"/>
      <c r="CY40" s="25">
        <f>CY39+CV40-CX40</f>
        <v>4237.41</v>
      </c>
      <c r="DA40" s="8"/>
      <c r="DB40" s="8"/>
      <c r="DC40" s="27"/>
      <c r="DD40" s="13"/>
      <c r="DE40" s="6"/>
      <c r="DF40" s="25">
        <f>DF39+DC40-DE40</f>
        <v>0</v>
      </c>
      <c r="DH40" s="8"/>
      <c r="DI40" s="8"/>
      <c r="DJ40" s="8"/>
      <c r="DK40" s="27"/>
      <c r="DL40" s="13"/>
      <c r="DM40" s="6"/>
      <c r="DN40" s="25">
        <f>DN39+DK40-DM40</f>
        <v>132630.26999999999</v>
      </c>
      <c r="DP40" s="8"/>
      <c r="DQ40" s="8"/>
      <c r="DR40" s="27"/>
      <c r="DS40" s="13"/>
      <c r="DT40" s="6"/>
      <c r="DU40" s="25">
        <f>DU39+DR40-DT40</f>
        <v>0</v>
      </c>
      <c r="DW40" s="8"/>
      <c r="DX40" s="8"/>
      <c r="DY40" s="29"/>
      <c r="DZ40" s="26"/>
      <c r="EA40" s="6"/>
      <c r="EB40" s="28">
        <f>EB39+DY40-EA40</f>
        <v>0</v>
      </c>
      <c r="ED40" s="8"/>
      <c r="EE40" s="8"/>
      <c r="EF40" s="27"/>
      <c r="EG40" s="13"/>
      <c r="EH40" s="6"/>
      <c r="EI40" s="25">
        <f>EI39+EF40-EH40</f>
        <v>114589.04</v>
      </c>
      <c r="EK40" s="8"/>
      <c r="EL40" s="8"/>
      <c r="EM40" s="27"/>
      <c r="EN40" s="13"/>
      <c r="EO40" s="6"/>
      <c r="EP40" s="25">
        <f>EP39+EM40-EO40</f>
        <v>13300</v>
      </c>
      <c r="ER40" s="8"/>
      <c r="ES40" s="8"/>
      <c r="ET40" s="27"/>
      <c r="EU40" s="13"/>
      <c r="EV40" s="6"/>
      <c r="EW40" s="25">
        <f>EW39+ET40-EV40</f>
        <v>0</v>
      </c>
      <c r="EY40" s="8"/>
      <c r="EZ40" s="8"/>
      <c r="FA40" s="27"/>
      <c r="FB40" s="13"/>
      <c r="FC40" s="6"/>
      <c r="FD40" s="25">
        <f>FD39+FA40-FC40</f>
        <v>0</v>
      </c>
      <c r="FF40" s="8"/>
      <c r="FG40" s="8"/>
      <c r="FH40" s="8"/>
      <c r="FI40" s="30"/>
      <c r="FJ40" s="26"/>
      <c r="FK40" s="6"/>
      <c r="FL40" s="25">
        <f>FL39+FI40-FK40</f>
        <v>0</v>
      </c>
      <c r="FN40" s="8"/>
      <c r="FO40" s="8"/>
      <c r="FP40" s="30"/>
      <c r="FQ40" s="26"/>
      <c r="FR40" s="6"/>
      <c r="FS40" s="25">
        <f>FS39+FP40-FR40</f>
        <v>32580.92</v>
      </c>
      <c r="FU40" s="8"/>
      <c r="FV40" s="8"/>
      <c r="FW40" s="30"/>
      <c r="FX40" s="26"/>
      <c r="FY40" s="6"/>
      <c r="FZ40" s="25">
        <f>FZ39+FW40-FY40</f>
        <v>0</v>
      </c>
      <c r="GB40" s="8"/>
      <c r="GC40" s="8"/>
      <c r="GD40" s="30"/>
      <c r="GE40" s="26"/>
      <c r="GF40" s="6"/>
      <c r="GG40" s="25">
        <f>GG39+GD40-GF40</f>
        <v>0</v>
      </c>
      <c r="GI40" s="8"/>
      <c r="GJ40" s="8"/>
      <c r="GK40" s="30"/>
      <c r="GL40" s="26"/>
      <c r="GM40" s="6"/>
      <c r="GN40" s="25">
        <f>GN39+GK40-GM40</f>
        <v>16128</v>
      </c>
      <c r="GP40" s="8"/>
      <c r="GQ40" s="8"/>
      <c r="GR40" s="30"/>
      <c r="GS40" s="26"/>
      <c r="GT40" s="6"/>
      <c r="GU40" s="25">
        <f>GU39+GR40-GT40</f>
        <v>26513.13</v>
      </c>
      <c r="GW40" s="8"/>
      <c r="GX40" s="8"/>
      <c r="GY40" s="30"/>
      <c r="GZ40" s="26"/>
      <c r="HA40" s="6"/>
      <c r="HB40" s="25">
        <f>HB39+GY40-HA40</f>
        <v>2052.2399999999998</v>
      </c>
      <c r="HD40" s="8"/>
      <c r="HE40" s="8"/>
      <c r="HF40" s="30"/>
      <c r="HG40" s="26"/>
      <c r="HH40" s="6"/>
      <c r="HI40" s="25">
        <f>HI39+HF40-HH40</f>
        <v>0</v>
      </c>
      <c r="HK40" s="8"/>
      <c r="HL40" s="8"/>
      <c r="HM40" s="30"/>
      <c r="HN40" s="26"/>
      <c r="HO40" s="6"/>
      <c r="HP40" s="25">
        <f>HP39+HM40-HO40</f>
        <v>0</v>
      </c>
      <c r="HR40" s="8"/>
      <c r="HS40" s="8"/>
      <c r="HT40" s="30"/>
      <c r="HU40" s="26"/>
      <c r="HV40" s="6"/>
      <c r="HW40" s="25">
        <f>HW39+HT40-HV40</f>
        <v>0</v>
      </c>
      <c r="HY40" s="8"/>
      <c r="HZ40" s="8"/>
      <c r="IA40" s="30"/>
      <c r="IB40" s="26"/>
      <c r="IC40" s="6"/>
      <c r="ID40" s="25">
        <f>ID39+IA40-IC40</f>
        <v>0</v>
      </c>
      <c r="IF40" s="8"/>
      <c r="IG40" s="8"/>
      <c r="IH40" s="30"/>
      <c r="II40" s="26"/>
      <c r="IJ40" s="6"/>
      <c r="IK40" s="25">
        <f>IK39+IH40-IJ40</f>
        <v>56149.679999999993</v>
      </c>
      <c r="IM40" s="8"/>
      <c r="IN40" s="8"/>
      <c r="IO40" s="30"/>
      <c r="IP40" s="26"/>
      <c r="IQ40" s="6"/>
      <c r="IR40" s="25">
        <f>IR39+IO40-IQ40</f>
        <v>0</v>
      </c>
      <c r="IT40" s="8"/>
      <c r="IU40" s="8"/>
      <c r="IV40" s="30"/>
      <c r="IW40" s="26"/>
      <c r="IX40" s="6"/>
      <c r="IY40" s="25">
        <f>IY39+IV40-IX40</f>
        <v>0</v>
      </c>
      <c r="JA40" s="8"/>
      <c r="JB40" s="8"/>
      <c r="JC40" s="30"/>
      <c r="JD40" s="26"/>
      <c r="JE40" s="6"/>
      <c r="JF40" s="25">
        <f>JF39+JC40-JE40</f>
        <v>4431</v>
      </c>
    </row>
    <row r="41" spans="1:266">
      <c r="A41" s="8"/>
      <c r="B41" s="8"/>
      <c r="C41" s="8"/>
      <c r="D41" s="27"/>
      <c r="E41" s="13"/>
      <c r="F41" s="6"/>
      <c r="G41" s="25">
        <f>G40+D41-F41</f>
        <v>0</v>
      </c>
      <c r="I41" s="8"/>
      <c r="J41" s="8"/>
      <c r="K41" s="8"/>
      <c r="L41" s="27"/>
      <c r="M41" s="13"/>
      <c r="N41" s="6"/>
      <c r="O41" s="25">
        <f>O40+L41-N41</f>
        <v>7388.84</v>
      </c>
      <c r="Q41" s="8"/>
      <c r="R41" s="8"/>
      <c r="S41" s="8"/>
      <c r="T41" s="27"/>
      <c r="U41" s="13"/>
      <c r="V41" s="6"/>
      <c r="W41" s="25">
        <f>W40+T41-V41</f>
        <v>0</v>
      </c>
      <c r="Y41" s="8"/>
      <c r="Z41" s="8"/>
      <c r="AA41" s="8"/>
      <c r="AB41" s="27"/>
      <c r="AC41" s="13"/>
      <c r="AD41" s="6"/>
      <c r="AE41" s="25">
        <f>AE40+AB41-AD41</f>
        <v>0</v>
      </c>
      <c r="AG41" s="8"/>
      <c r="AH41" s="8"/>
      <c r="AI41" s="27"/>
      <c r="AJ41" s="13"/>
      <c r="AK41" s="6"/>
      <c r="AL41" s="25">
        <f>AL40+AI41-AK41</f>
        <v>0</v>
      </c>
      <c r="AN41" s="8"/>
      <c r="AO41" s="8"/>
      <c r="AP41" s="27"/>
      <c r="AQ41" s="13"/>
      <c r="AR41" s="6"/>
      <c r="AS41" s="25">
        <f>AS40+AP41-AR41</f>
        <v>0</v>
      </c>
      <c r="AU41" s="8"/>
      <c r="AV41" s="8"/>
      <c r="AW41" s="27"/>
      <c r="AX41" s="13"/>
      <c r="AY41" s="6"/>
      <c r="AZ41" s="25">
        <f>AZ40+AW41-AY41</f>
        <v>1400</v>
      </c>
      <c r="BB41" s="8"/>
      <c r="BC41" s="8"/>
      <c r="BD41" s="27"/>
      <c r="BE41" s="13"/>
      <c r="BF41" s="6"/>
      <c r="BG41" s="25">
        <f>BG40+BD41-BF41</f>
        <v>0</v>
      </c>
      <c r="BI41" s="8"/>
      <c r="BJ41" s="8"/>
      <c r="BK41" s="27"/>
      <c r="BL41" s="13"/>
      <c r="BM41" s="6"/>
      <c r="BN41" s="25">
        <f>BN40+BK41-BM41</f>
        <v>6150.04</v>
      </c>
      <c r="BP41" s="8"/>
      <c r="BQ41" s="8"/>
      <c r="BR41" s="8"/>
      <c r="BS41" s="27"/>
      <c r="BT41" s="13"/>
      <c r="BU41" s="6"/>
      <c r="BV41" s="25">
        <f>BV40+BS41-BU41</f>
        <v>286933.52999999997</v>
      </c>
      <c r="BX41" s="8"/>
      <c r="BY41" s="8"/>
      <c r="BZ41" s="8"/>
      <c r="CA41" s="27"/>
      <c r="CB41" s="13"/>
      <c r="CC41" s="6"/>
      <c r="CD41" s="25">
        <f>CD40+CA41-CC41</f>
        <v>0</v>
      </c>
      <c r="CF41" s="8"/>
      <c r="CG41" s="8"/>
      <c r="CH41" s="27"/>
      <c r="CI41" s="13"/>
      <c r="CJ41" s="6"/>
      <c r="CK41" s="25">
        <f>CK40+CH41-CJ41</f>
        <v>0</v>
      </c>
      <c r="CM41" s="8"/>
      <c r="CN41" s="8"/>
      <c r="CO41" s="27"/>
      <c r="CP41" s="13"/>
      <c r="CQ41" s="6"/>
      <c r="CR41" s="25">
        <f>CR40+CO41-CQ41</f>
        <v>2280</v>
      </c>
      <c r="CT41" s="8"/>
      <c r="CU41" s="8"/>
      <c r="CV41" s="27"/>
      <c r="CW41" s="13"/>
      <c r="CX41" s="6"/>
      <c r="CY41" s="25">
        <f>CY40+CV41-CX41</f>
        <v>4237.41</v>
      </c>
      <c r="DA41" s="8"/>
      <c r="DB41" s="8"/>
      <c r="DC41" s="27"/>
      <c r="DD41" s="13"/>
      <c r="DE41" s="6"/>
      <c r="DF41" s="25">
        <f>DF40+DC41-DE41</f>
        <v>0</v>
      </c>
      <c r="DH41" s="8"/>
      <c r="DI41" s="8"/>
      <c r="DJ41" s="8"/>
      <c r="DK41" s="27"/>
      <c r="DL41" s="13"/>
      <c r="DM41" s="6"/>
      <c r="DN41" s="25">
        <f>DN40+DK41-DM41</f>
        <v>132630.26999999999</v>
      </c>
      <c r="DP41" s="8"/>
      <c r="DQ41" s="8"/>
      <c r="DR41" s="27"/>
      <c r="DS41" s="13"/>
      <c r="DT41" s="6"/>
      <c r="DU41" s="25">
        <f>DU40+DR41-DT41</f>
        <v>0</v>
      </c>
      <c r="DW41" s="8"/>
      <c r="DX41" s="8"/>
      <c r="DY41" s="29"/>
      <c r="DZ41" s="26"/>
      <c r="EA41" s="6"/>
      <c r="EB41" s="28">
        <f>EB40+DY41-EA41</f>
        <v>0</v>
      </c>
      <c r="ED41" s="8"/>
      <c r="EE41" s="8"/>
      <c r="EF41" s="27"/>
      <c r="EG41" s="13"/>
      <c r="EH41" s="6"/>
      <c r="EI41" s="25">
        <f>EI40+EF41-EH41</f>
        <v>114589.04</v>
      </c>
      <c r="EK41" s="8"/>
      <c r="EL41" s="8"/>
      <c r="EM41" s="27"/>
      <c r="EN41" s="13"/>
      <c r="EO41" s="6"/>
      <c r="EP41" s="25">
        <f>EP40+EM41-EO41</f>
        <v>13300</v>
      </c>
      <c r="ER41" s="8"/>
      <c r="ES41" s="8"/>
      <c r="ET41" s="27"/>
      <c r="EU41" s="13"/>
      <c r="EV41" s="6"/>
      <c r="EW41" s="25">
        <f>EW40+ET41-EV41</f>
        <v>0</v>
      </c>
      <c r="EY41" s="8"/>
      <c r="EZ41" s="8"/>
      <c r="FA41" s="27"/>
      <c r="FB41" s="13"/>
      <c r="FC41" s="6"/>
      <c r="FD41" s="25">
        <f>FD40+FA41-FC41</f>
        <v>0</v>
      </c>
      <c r="FF41" s="8"/>
      <c r="FG41" s="8"/>
      <c r="FH41" s="8"/>
      <c r="FI41" s="30"/>
      <c r="FJ41" s="26"/>
      <c r="FK41" s="6"/>
      <c r="FL41" s="25">
        <f>FL40+FI41-FK41</f>
        <v>0</v>
      </c>
      <c r="FN41" s="8"/>
      <c r="FO41" s="8"/>
      <c r="FP41" s="30"/>
      <c r="FQ41" s="26"/>
      <c r="FR41" s="6"/>
      <c r="FS41" s="25">
        <f>FS40+FP41-FR41</f>
        <v>32580.92</v>
      </c>
      <c r="FU41" s="8"/>
      <c r="FV41" s="8"/>
      <c r="FW41" s="30"/>
      <c r="FX41" s="26"/>
      <c r="FY41" s="6"/>
      <c r="FZ41" s="25">
        <f>FZ40+FW41-FY41</f>
        <v>0</v>
      </c>
      <c r="GB41" s="8"/>
      <c r="GC41" s="8"/>
      <c r="GD41" s="30"/>
      <c r="GE41" s="26"/>
      <c r="GF41" s="6"/>
      <c r="GG41" s="25">
        <f>GG40+GD41-GF41</f>
        <v>0</v>
      </c>
      <c r="GI41" s="8"/>
      <c r="GJ41" s="8"/>
      <c r="GK41" s="30"/>
      <c r="GL41" s="26"/>
      <c r="GM41" s="6"/>
      <c r="GN41" s="25">
        <f>GN40+GK41-GM41</f>
        <v>16128</v>
      </c>
      <c r="GP41" s="8"/>
      <c r="GQ41" s="8"/>
      <c r="GR41" s="30"/>
      <c r="GS41" s="26"/>
      <c r="GT41" s="6"/>
      <c r="GU41" s="25">
        <f>GU40+GR41-GT41</f>
        <v>26513.13</v>
      </c>
      <c r="GW41" s="8"/>
      <c r="GX41" s="8"/>
      <c r="GY41" s="30"/>
      <c r="GZ41" s="26"/>
      <c r="HA41" s="6"/>
      <c r="HB41" s="25">
        <f>HB40+GY41-HA41</f>
        <v>2052.2399999999998</v>
      </c>
      <c r="HD41" s="8"/>
      <c r="HE41" s="8"/>
      <c r="HF41" s="30"/>
      <c r="HG41" s="26"/>
      <c r="HH41" s="6"/>
      <c r="HI41" s="25">
        <f>HI40+HF41-HH41</f>
        <v>0</v>
      </c>
      <c r="HK41" s="8"/>
      <c r="HL41" s="8"/>
      <c r="HM41" s="30"/>
      <c r="HN41" s="26"/>
      <c r="HO41" s="6"/>
      <c r="HP41" s="25">
        <f>HP40+HM41-HO41</f>
        <v>0</v>
      </c>
      <c r="HR41" s="8"/>
      <c r="HS41" s="8"/>
      <c r="HT41" s="30"/>
      <c r="HU41" s="26"/>
      <c r="HV41" s="6"/>
      <c r="HW41" s="25">
        <f>HW40+HT41-HV41</f>
        <v>0</v>
      </c>
      <c r="HY41" s="8"/>
      <c r="HZ41" s="8"/>
      <c r="IA41" s="30"/>
      <c r="IB41" s="26"/>
      <c r="IC41" s="6"/>
      <c r="ID41" s="25">
        <f>ID40+IA41-IC41</f>
        <v>0</v>
      </c>
      <c r="IF41" s="8"/>
      <c r="IG41" s="8"/>
      <c r="IH41" s="30"/>
      <c r="II41" s="26"/>
      <c r="IJ41" s="6"/>
      <c r="IK41" s="25">
        <f>IK40+IH41-IJ41</f>
        <v>56149.679999999993</v>
      </c>
      <c r="IM41" s="8"/>
      <c r="IN41" s="8"/>
      <c r="IO41" s="30"/>
      <c r="IP41" s="26"/>
      <c r="IQ41" s="6"/>
      <c r="IR41" s="25">
        <f>IR40+IO41-IQ41</f>
        <v>0</v>
      </c>
      <c r="IT41" s="8"/>
      <c r="IU41" s="8"/>
      <c r="IV41" s="30"/>
      <c r="IW41" s="26"/>
      <c r="IX41" s="6"/>
      <c r="IY41" s="25">
        <f>IY40+IV41-IX41</f>
        <v>0</v>
      </c>
      <c r="JA41" s="8"/>
      <c r="JB41" s="8"/>
      <c r="JC41" s="30"/>
      <c r="JD41" s="26"/>
      <c r="JE41" s="6"/>
      <c r="JF41" s="25">
        <f>JF40+JC41-JE41</f>
        <v>4431</v>
      </c>
    </row>
    <row r="42" spans="1:266">
      <c r="A42" s="8"/>
      <c r="B42" s="8"/>
      <c r="C42" s="8"/>
      <c r="D42" s="27"/>
      <c r="E42" s="13"/>
      <c r="F42" s="6"/>
      <c r="G42" s="25">
        <f>G41+D42-F42</f>
        <v>0</v>
      </c>
      <c r="I42" s="8"/>
      <c r="J42" s="8"/>
      <c r="K42" s="8"/>
      <c r="L42" s="27"/>
      <c r="M42" s="13"/>
      <c r="N42" s="6"/>
      <c r="O42" s="25">
        <f>O41+L42-N42</f>
        <v>7388.84</v>
      </c>
      <c r="Q42" s="8"/>
      <c r="R42" s="8"/>
      <c r="S42" s="8"/>
      <c r="T42" s="27"/>
      <c r="U42" s="13"/>
      <c r="V42" s="6"/>
      <c r="W42" s="25">
        <f>W41+T42-V42</f>
        <v>0</v>
      </c>
      <c r="Y42" s="8"/>
      <c r="Z42" s="8"/>
      <c r="AA42" s="8"/>
      <c r="AB42" s="27"/>
      <c r="AC42" s="13"/>
      <c r="AD42" s="6"/>
      <c r="AE42" s="25">
        <f>AE41+AB42-AD42</f>
        <v>0</v>
      </c>
      <c r="AG42" s="8"/>
      <c r="AH42" s="8"/>
      <c r="AI42" s="27"/>
      <c r="AJ42" s="13"/>
      <c r="AK42" s="6"/>
      <c r="AL42" s="25">
        <f>AL41+AI42-AK42</f>
        <v>0</v>
      </c>
      <c r="AN42" s="8"/>
      <c r="AO42" s="8"/>
      <c r="AP42" s="27"/>
      <c r="AQ42" s="13"/>
      <c r="AR42" s="6"/>
      <c r="AS42" s="25">
        <f>AS41+AP42-AR42</f>
        <v>0</v>
      </c>
      <c r="AU42" s="8"/>
      <c r="AV42" s="8"/>
      <c r="AW42" s="27"/>
      <c r="AX42" s="13"/>
      <c r="AY42" s="6"/>
      <c r="AZ42" s="25">
        <f>AZ41+AW42-AY42</f>
        <v>1400</v>
      </c>
      <c r="BB42" s="8"/>
      <c r="BC42" s="8"/>
      <c r="BD42" s="27"/>
      <c r="BE42" s="13"/>
      <c r="BF42" s="6"/>
      <c r="BG42" s="25">
        <f>BG41+BD42-BF42</f>
        <v>0</v>
      </c>
      <c r="BI42" s="8"/>
      <c r="BJ42" s="8"/>
      <c r="BK42" s="27"/>
      <c r="BL42" s="13"/>
      <c r="BM42" s="6"/>
      <c r="BN42" s="25">
        <f>BN41+BK42-BM42</f>
        <v>6150.04</v>
      </c>
      <c r="BP42" s="8"/>
      <c r="BQ42" s="8"/>
      <c r="BR42" s="8"/>
      <c r="BS42" s="27"/>
      <c r="BT42" s="13"/>
      <c r="BU42" s="6"/>
      <c r="BV42" s="25">
        <f>BV41+BS42-BU42</f>
        <v>286933.52999999997</v>
      </c>
      <c r="BX42" s="8"/>
      <c r="BY42" s="8"/>
      <c r="BZ42" s="8"/>
      <c r="CA42" s="27"/>
      <c r="CB42" s="13"/>
      <c r="CC42" s="6"/>
      <c r="CD42" s="25">
        <f>CD41+CA42-CC42</f>
        <v>0</v>
      </c>
      <c r="CF42" s="8"/>
      <c r="CG42" s="8"/>
      <c r="CH42" s="27"/>
      <c r="CI42" s="13"/>
      <c r="CJ42" s="6"/>
      <c r="CK42" s="25">
        <f>CK41+CH42-CJ42</f>
        <v>0</v>
      </c>
      <c r="CM42" s="8"/>
      <c r="CN42" s="8"/>
      <c r="CO42" s="27"/>
      <c r="CP42" s="13"/>
      <c r="CQ42" s="6"/>
      <c r="CR42" s="25">
        <f>CR41+CO42-CQ42</f>
        <v>2280</v>
      </c>
      <c r="CT42" s="8"/>
      <c r="CU42" s="8"/>
      <c r="CV42" s="27"/>
      <c r="CW42" s="13"/>
      <c r="CX42" s="6"/>
      <c r="CY42" s="25">
        <f>CY41+CV42-CX42</f>
        <v>4237.41</v>
      </c>
      <c r="DA42" s="8"/>
      <c r="DB42" s="8"/>
      <c r="DC42" s="27"/>
      <c r="DD42" s="13"/>
      <c r="DE42" s="6"/>
      <c r="DF42" s="25">
        <f>DF41+DC42-DE42</f>
        <v>0</v>
      </c>
      <c r="DH42" s="8"/>
      <c r="DI42" s="8"/>
      <c r="DJ42" s="8"/>
      <c r="DK42" s="27"/>
      <c r="DL42" s="13"/>
      <c r="DM42" s="6"/>
      <c r="DN42" s="25">
        <f>DN41+DK42-DM42</f>
        <v>132630.26999999999</v>
      </c>
      <c r="DP42" s="8"/>
      <c r="DQ42" s="8"/>
      <c r="DR42" s="27"/>
      <c r="DS42" s="13"/>
      <c r="DT42" s="6"/>
      <c r="DU42" s="25">
        <f>DU41+DR42-DT42</f>
        <v>0</v>
      </c>
      <c r="DW42" s="8"/>
      <c r="DX42" s="8"/>
      <c r="DY42" s="29"/>
      <c r="DZ42" s="26"/>
      <c r="EA42" s="6"/>
      <c r="EB42" s="28">
        <f>EB41+DY42-EA42</f>
        <v>0</v>
      </c>
      <c r="ED42" s="8"/>
      <c r="EE42" s="8"/>
      <c r="EF42" s="27"/>
      <c r="EG42" s="13"/>
      <c r="EH42" s="6"/>
      <c r="EI42" s="25">
        <f>EI41+EF42-EH42</f>
        <v>114589.04</v>
      </c>
      <c r="EK42" s="8"/>
      <c r="EL42" s="8"/>
      <c r="EM42" s="27"/>
      <c r="EN42" s="13"/>
      <c r="EO42" s="6"/>
      <c r="EP42" s="25">
        <f>EP41+EM42-EO42</f>
        <v>13300</v>
      </c>
      <c r="ER42" s="8"/>
      <c r="ES42" s="8"/>
      <c r="ET42" s="27"/>
      <c r="EU42" s="13"/>
      <c r="EV42" s="6"/>
      <c r="EW42" s="25">
        <f>EW41+ET42-EV42</f>
        <v>0</v>
      </c>
      <c r="EY42" s="8"/>
      <c r="EZ42" s="8"/>
      <c r="FA42" s="27"/>
      <c r="FB42" s="13"/>
      <c r="FC42" s="6"/>
      <c r="FD42" s="25">
        <f>FD41+FA42-FC42</f>
        <v>0</v>
      </c>
      <c r="FF42" s="8"/>
      <c r="FG42" s="8"/>
      <c r="FH42" s="8"/>
      <c r="FI42" s="30"/>
      <c r="FJ42" s="26"/>
      <c r="FK42" s="6"/>
      <c r="FL42" s="25">
        <f>FL41+FI42-FK42</f>
        <v>0</v>
      </c>
      <c r="FN42" s="8"/>
      <c r="FO42" s="8"/>
      <c r="FP42" s="30"/>
      <c r="FQ42" s="26"/>
      <c r="FR42" s="6"/>
      <c r="FS42" s="25">
        <f>FS41+FP42-FR42</f>
        <v>32580.92</v>
      </c>
      <c r="FU42" s="8"/>
      <c r="FV42" s="8"/>
      <c r="FW42" s="30"/>
      <c r="FX42" s="26"/>
      <c r="FY42" s="6"/>
      <c r="FZ42" s="25">
        <f>FZ41+FW42-FY42</f>
        <v>0</v>
      </c>
      <c r="GB42" s="8"/>
      <c r="GC42" s="8"/>
      <c r="GD42" s="30"/>
      <c r="GE42" s="26"/>
      <c r="GF42" s="6"/>
      <c r="GG42" s="25">
        <f>GG41+GD42-GF42</f>
        <v>0</v>
      </c>
      <c r="GI42" s="8"/>
      <c r="GJ42" s="8"/>
      <c r="GK42" s="30"/>
      <c r="GL42" s="26"/>
      <c r="GM42" s="6"/>
      <c r="GN42" s="25">
        <f>GN41+GK42-GM42</f>
        <v>16128</v>
      </c>
      <c r="GP42" s="8"/>
      <c r="GQ42" s="8"/>
      <c r="GR42" s="30"/>
      <c r="GS42" s="26"/>
      <c r="GT42" s="6"/>
      <c r="GU42" s="25">
        <f>GU41+GR42-GT42</f>
        <v>26513.13</v>
      </c>
      <c r="GW42" s="8"/>
      <c r="GX42" s="8"/>
      <c r="GY42" s="30"/>
      <c r="GZ42" s="26"/>
      <c r="HA42" s="6"/>
      <c r="HB42" s="25">
        <f>HB41+GY42-HA42</f>
        <v>2052.2399999999998</v>
      </c>
      <c r="HD42" s="8"/>
      <c r="HE42" s="8"/>
      <c r="HF42" s="30"/>
      <c r="HG42" s="26"/>
      <c r="HH42" s="6"/>
      <c r="HI42" s="25">
        <f>HI41+HF42-HH42</f>
        <v>0</v>
      </c>
      <c r="HK42" s="8"/>
      <c r="HL42" s="8"/>
      <c r="HM42" s="30"/>
      <c r="HN42" s="26"/>
      <c r="HO42" s="6"/>
      <c r="HP42" s="25">
        <f>HP41+HM42-HO42</f>
        <v>0</v>
      </c>
      <c r="HR42" s="8"/>
      <c r="HS42" s="8"/>
      <c r="HT42" s="30"/>
      <c r="HU42" s="26"/>
      <c r="HV42" s="6"/>
      <c r="HW42" s="25">
        <f>HW41+HT42-HV42</f>
        <v>0</v>
      </c>
      <c r="HY42" s="8"/>
      <c r="HZ42" s="8"/>
      <c r="IA42" s="30"/>
      <c r="IB42" s="26"/>
      <c r="IC42" s="6"/>
      <c r="ID42" s="25">
        <f>ID41+IA42-IC42</f>
        <v>0</v>
      </c>
      <c r="IF42" s="8"/>
      <c r="IG42" s="8"/>
      <c r="IH42" s="30"/>
      <c r="II42" s="26"/>
      <c r="IJ42" s="6"/>
      <c r="IK42" s="25">
        <f>IK41+IH42-IJ42</f>
        <v>56149.679999999993</v>
      </c>
      <c r="IM42" s="8"/>
      <c r="IN42" s="8"/>
      <c r="IO42" s="30"/>
      <c r="IP42" s="26"/>
      <c r="IQ42" s="6"/>
      <c r="IR42" s="25">
        <f>IR41+IO42-IQ42</f>
        <v>0</v>
      </c>
      <c r="IT42" s="8"/>
      <c r="IU42" s="8"/>
      <c r="IV42" s="30"/>
      <c r="IW42" s="26"/>
      <c r="IX42" s="6"/>
      <c r="IY42" s="25">
        <f>IY41+IV42-IX42</f>
        <v>0</v>
      </c>
      <c r="JA42" s="8"/>
      <c r="JB42" s="8"/>
      <c r="JC42" s="30"/>
      <c r="JD42" s="26"/>
      <c r="JE42" s="6"/>
      <c r="JF42" s="25">
        <f>JF41+JC42-JE42</f>
        <v>4431</v>
      </c>
    </row>
    <row r="43" spans="1:266">
      <c r="A43" s="8"/>
      <c r="B43" s="8"/>
      <c r="C43" s="8"/>
      <c r="D43" s="27"/>
      <c r="E43" s="13"/>
      <c r="F43" s="6"/>
      <c r="G43" s="25">
        <f>G42+D43-F43</f>
        <v>0</v>
      </c>
      <c r="I43" s="8"/>
      <c r="J43" s="8"/>
      <c r="K43" s="8"/>
      <c r="L43" s="27"/>
      <c r="M43" s="13"/>
      <c r="N43" s="6"/>
      <c r="O43" s="25">
        <f>O42+L43-N43</f>
        <v>7388.84</v>
      </c>
      <c r="Q43" s="8"/>
      <c r="R43" s="8"/>
      <c r="S43" s="8"/>
      <c r="T43" s="27"/>
      <c r="U43" s="13"/>
      <c r="V43" s="6"/>
      <c r="W43" s="25">
        <f>W42+T43-V43</f>
        <v>0</v>
      </c>
      <c r="Y43" s="8"/>
      <c r="Z43" s="8"/>
      <c r="AA43" s="8"/>
      <c r="AB43" s="27"/>
      <c r="AC43" s="13"/>
      <c r="AD43" s="6"/>
      <c r="AE43" s="25">
        <f>AE42+AB43-AD43</f>
        <v>0</v>
      </c>
      <c r="AG43" s="8"/>
      <c r="AH43" s="8"/>
      <c r="AI43" s="27"/>
      <c r="AJ43" s="13"/>
      <c r="AK43" s="6"/>
      <c r="AL43" s="25">
        <f>AL42+AI43-AK43</f>
        <v>0</v>
      </c>
      <c r="AN43" s="8"/>
      <c r="AO43" s="8"/>
      <c r="AP43" s="27"/>
      <c r="AQ43" s="13"/>
      <c r="AR43" s="6"/>
      <c r="AS43" s="25">
        <f>AS42+AP43-AR43</f>
        <v>0</v>
      </c>
      <c r="AU43" s="8"/>
      <c r="AV43" s="8"/>
      <c r="AW43" s="27"/>
      <c r="AX43" s="13"/>
      <c r="AY43" s="6"/>
      <c r="AZ43" s="25">
        <f>AZ42+AW43-AY43</f>
        <v>1400</v>
      </c>
      <c r="BB43" s="8"/>
      <c r="BC43" s="8"/>
      <c r="BD43" s="27"/>
      <c r="BE43" s="13"/>
      <c r="BF43" s="6"/>
      <c r="BG43" s="25">
        <f>BG42+BD43-BF43</f>
        <v>0</v>
      </c>
      <c r="BI43" s="8"/>
      <c r="BJ43" s="8"/>
      <c r="BK43" s="27"/>
      <c r="BL43" s="13"/>
      <c r="BM43" s="6"/>
      <c r="BN43" s="25">
        <f>BN42+BK43-BM43</f>
        <v>6150.04</v>
      </c>
      <c r="BP43" s="8"/>
      <c r="BQ43" s="8"/>
      <c r="BR43" s="8"/>
      <c r="BS43" s="27"/>
      <c r="BT43" s="13"/>
      <c r="BU43" s="6"/>
      <c r="BV43" s="25">
        <f>BV42+BS43-BU43</f>
        <v>286933.52999999997</v>
      </c>
      <c r="BX43" s="8"/>
      <c r="BY43" s="8"/>
      <c r="BZ43" s="8"/>
      <c r="CA43" s="27"/>
      <c r="CB43" s="13"/>
      <c r="CC43" s="6"/>
      <c r="CD43" s="25">
        <f>CD42+CA43-CC43</f>
        <v>0</v>
      </c>
      <c r="CF43" s="8"/>
      <c r="CG43" s="8"/>
      <c r="CH43" s="27"/>
      <c r="CI43" s="13"/>
      <c r="CJ43" s="6"/>
      <c r="CK43" s="25">
        <f>CK42+CH43-CJ43</f>
        <v>0</v>
      </c>
      <c r="CM43" s="8"/>
      <c r="CN43" s="8"/>
      <c r="CO43" s="27"/>
      <c r="CP43" s="13"/>
      <c r="CQ43" s="6"/>
      <c r="CR43" s="25">
        <f>CR42+CO43-CQ43</f>
        <v>2280</v>
      </c>
      <c r="CT43" s="8"/>
      <c r="CU43" s="8"/>
      <c r="CV43" s="27"/>
      <c r="CW43" s="13"/>
      <c r="CX43" s="6"/>
      <c r="CY43" s="25">
        <f>CY42+CV43-CX43</f>
        <v>4237.41</v>
      </c>
      <c r="DA43" s="8"/>
      <c r="DB43" s="8"/>
      <c r="DC43" s="27"/>
      <c r="DD43" s="13"/>
      <c r="DE43" s="6"/>
      <c r="DF43" s="25">
        <f>DF42+DC43-DE43</f>
        <v>0</v>
      </c>
      <c r="DH43" s="8"/>
      <c r="DI43" s="8"/>
      <c r="DJ43" s="8"/>
      <c r="DK43" s="27"/>
      <c r="DL43" s="13"/>
      <c r="DM43" s="6"/>
      <c r="DN43" s="25">
        <f>DN42+DK43-DM43</f>
        <v>132630.26999999999</v>
      </c>
      <c r="DP43" s="8"/>
      <c r="DQ43" s="8"/>
      <c r="DR43" s="27"/>
      <c r="DS43" s="13"/>
      <c r="DT43" s="6"/>
      <c r="DU43" s="25">
        <f>DU42+DR43-DT43</f>
        <v>0</v>
      </c>
      <c r="DW43" s="8"/>
      <c r="DX43" s="8"/>
      <c r="DY43" s="29"/>
      <c r="DZ43" s="26"/>
      <c r="EA43" s="6"/>
      <c r="EB43" s="28">
        <f>EB42+DY43-EA43</f>
        <v>0</v>
      </c>
      <c r="ED43" s="8"/>
      <c r="EE43" s="8"/>
      <c r="EF43" s="27"/>
      <c r="EG43" s="13"/>
      <c r="EH43" s="6"/>
      <c r="EI43" s="25">
        <f>EI42+EF43-EH43</f>
        <v>114589.04</v>
      </c>
      <c r="EK43" s="8"/>
      <c r="EL43" s="8"/>
      <c r="EM43" s="27"/>
      <c r="EN43" s="13"/>
      <c r="EO43" s="6"/>
      <c r="EP43" s="25">
        <f>EP42+EM43-EO43</f>
        <v>13300</v>
      </c>
      <c r="ER43" s="8"/>
      <c r="ES43" s="8"/>
      <c r="ET43" s="27"/>
      <c r="EU43" s="13"/>
      <c r="EV43" s="6"/>
      <c r="EW43" s="25">
        <f>EW42+ET43-EV43</f>
        <v>0</v>
      </c>
      <c r="EY43" s="8"/>
      <c r="EZ43" s="8"/>
      <c r="FA43" s="27"/>
      <c r="FB43" s="13"/>
      <c r="FC43" s="6"/>
      <c r="FD43" s="25">
        <f>FD42+FA43-FC43</f>
        <v>0</v>
      </c>
      <c r="FF43" s="13"/>
      <c r="FG43" s="13"/>
      <c r="FH43" s="8"/>
      <c r="FI43" s="27"/>
      <c r="FJ43" s="26"/>
      <c r="FK43" s="6"/>
      <c r="FL43" s="25">
        <f>FL42+FI43-FK43</f>
        <v>0</v>
      </c>
      <c r="FN43" s="13"/>
      <c r="FO43" s="8"/>
      <c r="FP43" s="27"/>
      <c r="FQ43" s="26"/>
      <c r="FR43" s="6"/>
      <c r="FS43" s="25">
        <f>FS42+FP43-FR43</f>
        <v>32580.92</v>
      </c>
      <c r="FU43" s="13"/>
      <c r="FV43" s="8"/>
      <c r="FW43" s="27"/>
      <c r="FX43" s="26"/>
      <c r="FY43" s="6"/>
      <c r="FZ43" s="25">
        <f>FZ42+FW43-FY43</f>
        <v>0</v>
      </c>
      <c r="GB43" s="13"/>
      <c r="GC43" s="8"/>
      <c r="GD43" s="27"/>
      <c r="GE43" s="26"/>
      <c r="GF43" s="6"/>
      <c r="GG43" s="25">
        <f>GG42+GD43-GF43</f>
        <v>0</v>
      </c>
      <c r="GI43" s="13"/>
      <c r="GJ43" s="8"/>
      <c r="GK43" s="27"/>
      <c r="GL43" s="26"/>
      <c r="GM43" s="6"/>
      <c r="GN43" s="25">
        <f>GN42+GK43-GM43</f>
        <v>16128</v>
      </c>
      <c r="GP43" s="13"/>
      <c r="GQ43" s="8"/>
      <c r="GR43" s="27"/>
      <c r="GS43" s="26"/>
      <c r="GT43" s="6"/>
      <c r="GU43" s="25">
        <f>GU42+GR43-GT43</f>
        <v>26513.13</v>
      </c>
      <c r="GW43" s="13"/>
      <c r="GX43" s="8"/>
      <c r="GY43" s="27"/>
      <c r="GZ43" s="26"/>
      <c r="HA43" s="6"/>
      <c r="HB43" s="25">
        <f>HB42+GY43-HA43</f>
        <v>2052.2399999999998</v>
      </c>
      <c r="HD43" s="13"/>
      <c r="HE43" s="8"/>
      <c r="HF43" s="27"/>
      <c r="HG43" s="26"/>
      <c r="HH43" s="6"/>
      <c r="HI43" s="25">
        <f>HI42+HF43-HH43</f>
        <v>0</v>
      </c>
      <c r="HK43" s="13"/>
      <c r="HL43" s="8"/>
      <c r="HM43" s="27"/>
      <c r="HN43" s="26"/>
      <c r="HO43" s="6"/>
      <c r="HP43" s="25">
        <f>HP42+HM43-HO43</f>
        <v>0</v>
      </c>
      <c r="HR43" s="13"/>
      <c r="HS43" s="8"/>
      <c r="HT43" s="27"/>
      <c r="HU43" s="26"/>
      <c r="HV43" s="6"/>
      <c r="HW43" s="25">
        <f>HW42+HT43-HV43</f>
        <v>0</v>
      </c>
      <c r="HY43" s="13"/>
      <c r="HZ43" s="8"/>
      <c r="IA43" s="27"/>
      <c r="IB43" s="26"/>
      <c r="IC43" s="6"/>
      <c r="ID43" s="25">
        <f>ID42+IA43-IC43</f>
        <v>0</v>
      </c>
      <c r="IF43" s="13"/>
      <c r="IG43" s="8"/>
      <c r="IH43" s="27"/>
      <c r="II43" s="26"/>
      <c r="IJ43" s="6"/>
      <c r="IK43" s="25">
        <f>IK42+IH43-IJ43</f>
        <v>56149.679999999993</v>
      </c>
      <c r="IM43" s="13"/>
      <c r="IN43" s="8"/>
      <c r="IO43" s="27"/>
      <c r="IP43" s="26"/>
      <c r="IQ43" s="6"/>
      <c r="IR43" s="25">
        <f>IR42+IO43-IQ43</f>
        <v>0</v>
      </c>
      <c r="IT43" s="13"/>
      <c r="IU43" s="8"/>
      <c r="IV43" s="27"/>
      <c r="IW43" s="26"/>
      <c r="IX43" s="6"/>
      <c r="IY43" s="25">
        <f>IY42+IV43-IX43</f>
        <v>0</v>
      </c>
      <c r="JA43" s="13"/>
      <c r="JB43" s="8"/>
      <c r="JC43" s="27"/>
      <c r="JD43" s="26"/>
      <c r="JE43" s="6"/>
      <c r="JF43" s="25">
        <f>JF42+JC43-JE43</f>
        <v>4431</v>
      </c>
    </row>
    <row r="44" spans="1:266" ht="15.75" thickBot="1">
      <c r="A44" s="8"/>
      <c r="B44" s="8"/>
      <c r="C44" s="8"/>
      <c r="D44" s="21"/>
      <c r="E44" s="20"/>
      <c r="F44" s="20"/>
      <c r="G44" s="19"/>
      <c r="I44" s="8"/>
      <c r="J44" s="8"/>
      <c r="K44" s="8"/>
      <c r="L44" s="21"/>
      <c r="M44" s="20"/>
      <c r="N44" s="20"/>
      <c r="O44" s="19"/>
      <c r="Q44" s="8"/>
      <c r="R44" s="8"/>
      <c r="S44" s="8"/>
      <c r="T44" s="21"/>
      <c r="U44" s="20"/>
      <c r="V44" s="20"/>
      <c r="W44" s="19"/>
      <c r="Y44" s="8"/>
      <c r="Z44" s="8"/>
      <c r="AA44" s="8"/>
      <c r="AB44" s="21"/>
      <c r="AC44" s="20"/>
      <c r="AD44" s="20"/>
      <c r="AE44" s="19"/>
      <c r="AG44" s="8"/>
      <c r="AH44" s="8"/>
      <c r="AI44" s="21"/>
      <c r="AJ44" s="20"/>
      <c r="AK44" s="20"/>
      <c r="AL44" s="19"/>
      <c r="AN44" s="8"/>
      <c r="AO44" s="8"/>
      <c r="AP44" s="21"/>
      <c r="AQ44" s="20"/>
      <c r="AR44" s="20"/>
      <c r="AS44" s="19"/>
      <c r="AU44" s="8"/>
      <c r="AV44" s="8"/>
      <c r="AW44" s="21"/>
      <c r="AX44" s="20"/>
      <c r="AY44" s="20"/>
      <c r="AZ44" s="19"/>
      <c r="BB44" s="8"/>
      <c r="BC44" s="8"/>
      <c r="BD44" s="21"/>
      <c r="BE44" s="20"/>
      <c r="BF44" s="20"/>
      <c r="BG44" s="19"/>
      <c r="BI44" s="8"/>
      <c r="BJ44" s="8"/>
      <c r="BK44" s="21"/>
      <c r="BL44" s="20"/>
      <c r="BM44" s="20"/>
      <c r="BN44" s="19"/>
      <c r="BP44" s="8"/>
      <c r="BQ44" s="8"/>
      <c r="BR44" s="8"/>
      <c r="BS44" s="21"/>
      <c r="BT44" s="20"/>
      <c r="BU44" s="20"/>
      <c r="BV44" s="19"/>
      <c r="BX44" s="8"/>
      <c r="BY44" s="8"/>
      <c r="BZ44" s="8"/>
      <c r="CA44" s="21"/>
      <c r="CB44" s="20"/>
      <c r="CC44" s="20"/>
      <c r="CD44" s="19"/>
      <c r="CF44" s="8"/>
      <c r="CG44" s="8"/>
      <c r="CH44" s="21"/>
      <c r="CI44" s="20"/>
      <c r="CJ44" s="20"/>
      <c r="CK44" s="19"/>
      <c r="CM44" s="8"/>
      <c r="CN44" s="8"/>
      <c r="CO44" s="21"/>
      <c r="CP44" s="20"/>
      <c r="CQ44" s="20"/>
      <c r="CR44" s="19"/>
      <c r="CT44" s="8"/>
      <c r="CU44" s="8"/>
      <c r="CV44" s="21"/>
      <c r="CW44" s="20"/>
      <c r="CX44" s="20"/>
      <c r="CY44" s="19"/>
      <c r="DA44" s="8"/>
      <c r="DB44" s="8"/>
      <c r="DC44" s="21"/>
      <c r="DD44" s="20"/>
      <c r="DE44" s="20"/>
      <c r="DF44" s="19"/>
      <c r="DH44" s="8"/>
      <c r="DI44" s="8"/>
      <c r="DJ44" s="8"/>
      <c r="DK44" s="21"/>
      <c r="DL44" s="20"/>
      <c r="DM44" s="20"/>
      <c r="DN44" s="19"/>
      <c r="DP44" s="8"/>
      <c r="DQ44" s="8"/>
      <c r="DR44" s="21"/>
      <c r="DS44" s="20"/>
      <c r="DT44" s="20"/>
      <c r="DU44" s="19"/>
      <c r="DW44" s="8"/>
      <c r="DX44" s="8"/>
      <c r="DY44" s="24"/>
      <c r="DZ44" s="23"/>
      <c r="EA44" s="23"/>
      <c r="EB44" s="22"/>
      <c r="ED44" s="8"/>
      <c r="EE44" s="8"/>
      <c r="EF44" s="21"/>
      <c r="EG44" s="20"/>
      <c r="EH44" s="20"/>
      <c r="EI44" s="19"/>
      <c r="EK44" s="8"/>
      <c r="EL44" s="8"/>
      <c r="EM44" s="21"/>
      <c r="EN44" s="20"/>
      <c r="EO44" s="20"/>
      <c r="EP44" s="19"/>
      <c r="ER44" s="8"/>
      <c r="ES44" s="8"/>
      <c r="ET44" s="21"/>
      <c r="EU44" s="20"/>
      <c r="EV44" s="20"/>
      <c r="EW44" s="19"/>
      <c r="EY44" s="8"/>
      <c r="EZ44" s="8"/>
      <c r="FA44" s="21"/>
      <c r="FB44" s="20"/>
      <c r="FC44" s="20"/>
      <c r="FD44" s="19"/>
      <c r="FF44" s="8"/>
      <c r="FG44" s="8"/>
      <c r="FH44" s="8"/>
      <c r="FI44" s="18"/>
      <c r="FJ44" s="17"/>
      <c r="FK44" s="17"/>
      <c r="FL44" s="16"/>
      <c r="FN44" s="8"/>
      <c r="FO44" s="8"/>
      <c r="FP44" s="18"/>
      <c r="FQ44" s="17"/>
      <c r="FR44" s="17"/>
      <c r="FS44" s="16"/>
      <c r="FU44" s="8"/>
      <c r="FV44" s="8"/>
      <c r="FW44" s="18"/>
      <c r="FX44" s="17"/>
      <c r="FY44" s="17"/>
      <c r="FZ44" s="16"/>
      <c r="GB44" s="8"/>
      <c r="GC44" s="8"/>
      <c r="GD44" s="18"/>
      <c r="GE44" s="17"/>
      <c r="GF44" s="17"/>
      <c r="GG44" s="16"/>
      <c r="GI44" s="8"/>
      <c r="GJ44" s="8"/>
      <c r="GK44" s="18"/>
      <c r="GL44" s="17"/>
      <c r="GM44" s="17"/>
      <c r="GN44" s="16"/>
      <c r="GP44" s="8"/>
      <c r="GQ44" s="8"/>
      <c r="GR44" s="18"/>
      <c r="GS44" s="17"/>
      <c r="GT44" s="17"/>
      <c r="GU44" s="16"/>
      <c r="GW44" s="8"/>
      <c r="GX44" s="8"/>
      <c r="GY44" s="18"/>
      <c r="GZ44" s="17"/>
      <c r="HA44" s="17"/>
      <c r="HB44" s="16"/>
      <c r="HD44" s="8"/>
      <c r="HE44" s="8"/>
      <c r="HF44" s="18"/>
      <c r="HG44" s="17"/>
      <c r="HH44" s="17"/>
      <c r="HI44" s="16"/>
      <c r="HK44" s="8"/>
      <c r="HL44" s="8"/>
      <c r="HM44" s="18"/>
      <c r="HN44" s="17"/>
      <c r="HO44" s="17"/>
      <c r="HP44" s="16"/>
      <c r="HR44" s="8"/>
      <c r="HS44" s="8"/>
      <c r="HT44" s="18"/>
      <c r="HU44" s="17"/>
      <c r="HV44" s="17"/>
      <c r="HW44" s="16"/>
      <c r="HY44" s="8"/>
      <c r="HZ44" s="8"/>
      <c r="IA44" s="18"/>
      <c r="IB44" s="17"/>
      <c r="IC44" s="17"/>
      <c r="ID44" s="16"/>
      <c r="IF44" s="8"/>
      <c r="IG44" s="8"/>
      <c r="IH44" s="18"/>
      <c r="II44" s="17"/>
      <c r="IJ44" s="17"/>
      <c r="IK44" s="16"/>
      <c r="IM44" s="8"/>
      <c r="IN44" s="8"/>
      <c r="IO44" s="18"/>
      <c r="IP44" s="17"/>
      <c r="IQ44" s="17"/>
      <c r="IR44" s="16"/>
      <c r="IT44" s="8"/>
      <c r="IU44" s="8"/>
      <c r="IV44" s="18"/>
      <c r="IW44" s="17"/>
      <c r="IX44" s="17"/>
      <c r="IY44" s="16"/>
      <c r="JA44" s="8"/>
      <c r="JB44" s="8"/>
      <c r="JC44" s="18"/>
      <c r="JD44" s="17"/>
      <c r="JE44" s="17"/>
      <c r="JF44" s="16"/>
    </row>
    <row r="45" spans="1:266" ht="15.75" thickTop="1">
      <c r="A45" s="8"/>
      <c r="B45" s="8"/>
      <c r="C45" s="8"/>
      <c r="CF45" s="8"/>
      <c r="CG45" s="8"/>
      <c r="CM45" s="8"/>
      <c r="CN45" s="8"/>
      <c r="CT45" s="8"/>
      <c r="CU45" s="8"/>
      <c r="DA45" s="8"/>
      <c r="DB45" s="8"/>
      <c r="DH45" s="8"/>
      <c r="DI45" s="8"/>
      <c r="DJ45" s="8"/>
      <c r="DP45" s="8"/>
      <c r="DQ45" s="8"/>
      <c r="EY45" s="8"/>
      <c r="EZ45" s="8"/>
      <c r="FF45" s="13"/>
      <c r="FG45" s="13"/>
      <c r="FH45" s="8"/>
      <c r="FI45" s="11"/>
      <c r="FJ45" s="14"/>
      <c r="FK45" s="7"/>
      <c r="FL45" s="15"/>
      <c r="FN45" s="13"/>
      <c r="FO45" s="8"/>
      <c r="FP45" s="11"/>
      <c r="FQ45" s="14"/>
      <c r="FR45" s="7"/>
      <c r="FS45" s="6"/>
      <c r="FU45" s="13"/>
      <c r="FV45" s="8"/>
      <c r="FW45" s="11"/>
      <c r="FX45" s="14"/>
      <c r="FY45" s="7"/>
      <c r="FZ45" s="6"/>
      <c r="GB45" s="13"/>
      <c r="GC45" s="8"/>
      <c r="GD45" s="11"/>
      <c r="GE45" s="14"/>
      <c r="GF45" s="7"/>
      <c r="GG45" s="6"/>
      <c r="GI45" s="13"/>
      <c r="GJ45" s="8"/>
      <c r="GK45" s="11"/>
      <c r="GL45" s="14"/>
      <c r="GM45" s="7"/>
      <c r="GN45" s="6"/>
      <c r="GP45" s="13"/>
      <c r="GQ45" s="8"/>
      <c r="GR45" s="11"/>
      <c r="GS45" s="14"/>
      <c r="GT45" s="7"/>
      <c r="GU45" s="6"/>
      <c r="GW45" s="13"/>
      <c r="GX45" s="8"/>
      <c r="GY45" s="11"/>
      <c r="GZ45" s="14"/>
      <c r="HA45" s="7"/>
      <c r="HB45" s="6"/>
      <c r="HD45" s="13"/>
      <c r="HE45" s="8"/>
      <c r="HF45" s="11"/>
      <c r="HG45" s="14"/>
      <c r="HH45" s="7"/>
      <c r="HI45" s="6"/>
      <c r="HK45" s="13"/>
      <c r="HL45" s="8"/>
      <c r="HM45" s="11"/>
      <c r="HN45" s="14"/>
      <c r="HO45" s="7"/>
      <c r="HP45" s="6"/>
      <c r="HR45" s="13"/>
      <c r="HS45" s="8"/>
      <c r="HT45" s="11"/>
      <c r="HU45" s="14"/>
      <c r="HV45" s="7"/>
      <c r="HW45" s="6"/>
      <c r="HY45" s="13"/>
      <c r="HZ45" s="8"/>
      <c r="IA45" s="11"/>
      <c r="IB45" s="14"/>
      <c r="IC45" s="7"/>
      <c r="ID45" s="6"/>
      <c r="IF45" s="13"/>
      <c r="IG45" s="8"/>
      <c r="IH45" s="11"/>
      <c r="II45" s="14"/>
      <c r="IJ45" s="7"/>
      <c r="IK45" s="6"/>
      <c r="IM45" s="13"/>
      <c r="IN45" s="8"/>
      <c r="IO45" s="11"/>
      <c r="IP45" s="14"/>
      <c r="IQ45" s="7"/>
      <c r="IR45" s="6"/>
      <c r="IT45" s="13"/>
      <c r="IU45" s="8"/>
      <c r="IV45" s="11"/>
      <c r="IW45" s="14"/>
      <c r="IX45" s="7"/>
      <c r="IY45" s="6"/>
      <c r="JA45" s="13"/>
      <c r="JB45" s="8"/>
      <c r="JC45" s="11"/>
      <c r="JD45" s="14"/>
      <c r="JE45" s="7"/>
      <c r="JF45" s="6"/>
    </row>
    <row r="46" spans="1:266">
      <c r="CF46" s="8"/>
      <c r="CG46" s="8"/>
      <c r="CM46" s="8"/>
      <c r="CN46" s="8"/>
      <c r="CT46" s="8"/>
      <c r="CU46" s="8"/>
      <c r="DA46" s="8"/>
      <c r="DB46" s="8"/>
      <c r="DH46" s="8"/>
      <c r="DI46" s="8"/>
      <c r="DJ46" s="8"/>
      <c r="DP46" s="8"/>
      <c r="DQ46" s="8"/>
      <c r="EY46" s="8"/>
      <c r="EZ46" s="8"/>
      <c r="FF46" s="8"/>
      <c r="FG46" s="8"/>
      <c r="FH46" s="8"/>
      <c r="FK46" s="7"/>
      <c r="FL46" s="6"/>
      <c r="FN46" s="8"/>
      <c r="FO46" s="8"/>
      <c r="FR46" s="7"/>
      <c r="FS46" s="6"/>
      <c r="FU46" s="8"/>
      <c r="FV46" s="8"/>
      <c r="FY46" s="7"/>
      <c r="FZ46" s="6"/>
      <c r="GB46" s="8"/>
      <c r="GC46" s="8"/>
      <c r="GF46" s="7"/>
      <c r="GG46" s="6"/>
      <c r="GI46" s="8"/>
      <c r="GJ46" s="8"/>
      <c r="GM46" s="7"/>
      <c r="GN46" s="6"/>
      <c r="GP46" s="8"/>
      <c r="GQ46" s="8"/>
      <c r="GT46" s="7"/>
      <c r="GU46" s="6"/>
      <c r="GW46" s="8"/>
      <c r="GX46" s="8"/>
      <c r="HA46" s="7"/>
      <c r="HB46" s="6"/>
      <c r="HD46" s="8"/>
      <c r="HE46" s="8"/>
      <c r="HH46" s="7"/>
      <c r="HI46" s="6"/>
      <c r="HK46" s="8"/>
      <c r="HL46" s="8"/>
      <c r="HO46" s="7"/>
      <c r="HP46" s="6"/>
      <c r="HR46" s="8"/>
      <c r="HS46" s="8"/>
      <c r="HV46" s="7"/>
      <c r="HW46" s="6"/>
      <c r="HY46" s="8"/>
      <c r="HZ46" s="8"/>
      <c r="IC46" s="7"/>
      <c r="ID46" s="6"/>
      <c r="IF46" s="8"/>
      <c r="IG46" s="8"/>
      <c r="IJ46" s="7"/>
      <c r="IK46" s="6"/>
      <c r="IM46" s="8"/>
      <c r="IN46" s="8"/>
      <c r="IQ46" s="7"/>
      <c r="IR46" s="6"/>
      <c r="IT46" s="8"/>
      <c r="IU46" s="8"/>
      <c r="IX46" s="7"/>
      <c r="IY46" s="6"/>
      <c r="JA46" s="8"/>
      <c r="JB46" s="8"/>
      <c r="JE46" s="7"/>
      <c r="JF46" s="6"/>
    </row>
    <row r="47" spans="1:266">
      <c r="FF47" s="13"/>
      <c r="FG47" s="13"/>
      <c r="FH47" s="12"/>
      <c r="FI47" s="11"/>
      <c r="FJ47" s="10"/>
      <c r="FK47" s="7"/>
      <c r="FL47" s="6"/>
      <c r="FN47" s="13"/>
      <c r="FO47" s="12"/>
      <c r="FP47" s="11"/>
      <c r="FQ47" s="10"/>
      <c r="FR47" s="7"/>
      <c r="FS47" s="6"/>
    </row>
    <row r="48" spans="1:266">
      <c r="FF48" s="8"/>
      <c r="FG48" s="8"/>
      <c r="FH48" s="8"/>
      <c r="FK48" s="7"/>
      <c r="FL48" s="6"/>
      <c r="FN48" s="8"/>
      <c r="FO48" s="8"/>
      <c r="FR48" s="7"/>
      <c r="FS48" s="6"/>
    </row>
    <row r="49" spans="162:175">
      <c r="FF49" s="8"/>
      <c r="FG49" s="8"/>
      <c r="FH49" s="8"/>
      <c r="FK49" s="7"/>
      <c r="FL49" s="6"/>
      <c r="FN49" s="8"/>
      <c r="FO49" s="8"/>
      <c r="FR49" s="7"/>
      <c r="FS49" s="6"/>
    </row>
    <row r="50" spans="162:175">
      <c r="FF50" s="8"/>
      <c r="FG50" s="8"/>
      <c r="FH50" s="8"/>
      <c r="FK50" s="7"/>
      <c r="FL50" s="6"/>
      <c r="FN50" s="8"/>
      <c r="FO50" s="8"/>
      <c r="FR50" s="7"/>
      <c r="FS50" s="6"/>
    </row>
    <row r="51" spans="162:175">
      <c r="FF51" s="8"/>
      <c r="FG51" s="8"/>
      <c r="FH51" s="8"/>
      <c r="FK51" s="7"/>
      <c r="FL51" s="6"/>
      <c r="FN51" s="8"/>
      <c r="FO51" s="8"/>
      <c r="FR51" s="7"/>
      <c r="FS51" s="6"/>
    </row>
    <row r="52" spans="162:175">
      <c r="FF52" s="8"/>
      <c r="FG52" s="8"/>
      <c r="FH52" s="8"/>
      <c r="FK52" s="7"/>
      <c r="FL52" s="6"/>
      <c r="FN52" s="8"/>
      <c r="FO52" s="8"/>
      <c r="FR52" s="7"/>
      <c r="FS52" s="6"/>
    </row>
    <row r="53" spans="162:175">
      <c r="FF53" s="8"/>
      <c r="FG53" s="8"/>
      <c r="FH53" s="8"/>
      <c r="FK53" s="7"/>
      <c r="FL53" s="6"/>
      <c r="FN53" s="8"/>
      <c r="FO53" s="8"/>
      <c r="FR53" s="7"/>
      <c r="FS53" s="6"/>
    </row>
    <row r="54" spans="162:175">
      <c r="FF54" s="8"/>
      <c r="FG54" s="8"/>
      <c r="FH54" s="8"/>
      <c r="FK54" s="7"/>
      <c r="FL54" s="6"/>
      <c r="FN54" s="8"/>
      <c r="FO54" s="8"/>
      <c r="FR54" s="7"/>
      <c r="FS54" s="6"/>
    </row>
    <row r="55" spans="162:175">
      <c r="FF55" s="8"/>
      <c r="FG55" s="8"/>
      <c r="FH55" s="8"/>
      <c r="FK55" s="7"/>
      <c r="FL55" s="6"/>
      <c r="FN55" s="8"/>
      <c r="FO55" s="8"/>
      <c r="FR55" s="7"/>
      <c r="FS55" s="6"/>
    </row>
    <row r="56" spans="162:175">
      <c r="FF56" s="8"/>
      <c r="FG56" s="8"/>
      <c r="FH56" s="8"/>
      <c r="FK56" s="7"/>
      <c r="FL56" s="6"/>
      <c r="FN56" s="8"/>
      <c r="FO56" s="8"/>
      <c r="FR56" s="7"/>
      <c r="FS56" s="6"/>
    </row>
    <row r="57" spans="162:175">
      <c r="FF57" s="8"/>
      <c r="FG57" s="8"/>
      <c r="FH57" s="8"/>
      <c r="FK57" s="7"/>
      <c r="FL57" s="6"/>
      <c r="FN57" s="8"/>
      <c r="FO57" s="8"/>
      <c r="FR57" s="7"/>
      <c r="FS57" s="6"/>
    </row>
    <row r="58" spans="162:175">
      <c r="FF58" s="8"/>
      <c r="FG58" s="8"/>
      <c r="FH58" s="8"/>
      <c r="FK58" s="7"/>
      <c r="FL58" s="6"/>
      <c r="FN58" s="8"/>
      <c r="FO58" s="8"/>
      <c r="FR58" s="7"/>
      <c r="FS58" s="6"/>
    </row>
    <row r="59" spans="162:175">
      <c r="FF59" s="8"/>
      <c r="FG59" s="8"/>
      <c r="FH59" s="8"/>
      <c r="FK59" s="7"/>
      <c r="FL59" s="6"/>
      <c r="FN59" s="8"/>
      <c r="FO59" s="8"/>
      <c r="FR59" s="7"/>
      <c r="FS59" s="6"/>
    </row>
    <row r="60" spans="162:175">
      <c r="FF60" s="8"/>
      <c r="FG60" s="8"/>
      <c r="FH60" s="8"/>
      <c r="FK60" s="7"/>
      <c r="FL60" s="6"/>
      <c r="FN60" s="8"/>
      <c r="FO60" s="8"/>
      <c r="FR60" s="7"/>
      <c r="FS60" s="6"/>
    </row>
    <row r="61" spans="162:175">
      <c r="FF61" s="8"/>
      <c r="FG61" s="8"/>
      <c r="FH61" s="8"/>
      <c r="FK61" s="7"/>
      <c r="FL61" s="6"/>
      <c r="FN61" s="8"/>
      <c r="FO61" s="8"/>
      <c r="FR61" s="7"/>
      <c r="FS61" s="6"/>
    </row>
    <row r="62" spans="162:175">
      <c r="FF62" s="8"/>
      <c r="FG62" s="8"/>
      <c r="FH62" s="8"/>
      <c r="FK62" s="7"/>
      <c r="FL62" s="6"/>
      <c r="FN62" s="8"/>
      <c r="FO62" s="8"/>
      <c r="FR62" s="7"/>
      <c r="FS62" s="6"/>
    </row>
    <row r="63" spans="162:175">
      <c r="FF63" s="8"/>
      <c r="FG63" s="8"/>
      <c r="FH63" s="8"/>
      <c r="FK63" s="7"/>
      <c r="FL63" s="6"/>
      <c r="FN63" s="8"/>
      <c r="FO63" s="8"/>
      <c r="FR63" s="7"/>
      <c r="FS63" s="6"/>
    </row>
    <row r="64" spans="162:175">
      <c r="FF64" s="8"/>
      <c r="FG64" s="8"/>
      <c r="FH64" s="8"/>
      <c r="FK64" s="7"/>
      <c r="FL64" s="6"/>
      <c r="FN64" s="8"/>
      <c r="FO64" s="8"/>
      <c r="FR64" s="7"/>
      <c r="FS64" s="6"/>
    </row>
    <row r="65" spans="1:175" ht="18.75">
      <c r="G65" s="9">
        <f>G43+O43+BN43+BV43+CK43+EB43+EI43+FD43+FL43+FS43+HB43+HI43+HP43+HW43+IK43+IR43+IY43+GU43+DF43+EP43+DN43+AL43+AS43+AE43+BG43+GN43+GG43+EW43+ID43+W43+CD43+JF43+AZ43+CY43+CR43</f>
        <v>706764.1</v>
      </c>
      <c r="H65" s="9"/>
      <c r="FF65" s="8"/>
      <c r="FG65" s="8"/>
      <c r="FH65" s="8"/>
      <c r="FK65" s="7"/>
      <c r="FL65" s="6"/>
      <c r="FN65" s="8"/>
      <c r="FO65" s="8"/>
      <c r="FR65" s="7"/>
      <c r="FS65" s="6"/>
    </row>
    <row r="66" spans="1:175">
      <c r="CJ66" t="s">
        <v>29</v>
      </c>
      <c r="FF66" s="8"/>
      <c r="FG66" s="8"/>
      <c r="FH66" s="8"/>
      <c r="FK66" s="7"/>
      <c r="FL66" s="6"/>
      <c r="FN66" s="8"/>
      <c r="FO66" s="8"/>
      <c r="FR66" s="7"/>
      <c r="FS66" s="6"/>
    </row>
    <row r="67" spans="1:175">
      <c r="FF67" s="8"/>
      <c r="FG67" s="8"/>
      <c r="FH67" s="8"/>
      <c r="FK67" s="7"/>
      <c r="FL67" s="6"/>
      <c r="FN67" s="8"/>
      <c r="FO67" s="8"/>
      <c r="FR67" s="7"/>
      <c r="FS67" s="6"/>
    </row>
    <row r="68" spans="1:175">
      <c r="FF68" s="8"/>
      <c r="FG68" s="8"/>
      <c r="FH68" s="8"/>
      <c r="FK68" s="7"/>
      <c r="FL68" s="6"/>
      <c r="FN68" s="8"/>
      <c r="FO68" s="8"/>
      <c r="FR68" s="7"/>
      <c r="FS68" s="6"/>
    </row>
    <row r="69" spans="1:175">
      <c r="FK69" s="7"/>
      <c r="FL69" s="6"/>
      <c r="FR69" s="7"/>
      <c r="FS69" s="6"/>
    </row>
    <row r="70" spans="1:175" ht="15.75" thickBot="1">
      <c r="FL70" s="6"/>
      <c r="FS70" s="6"/>
    </row>
    <row r="71" spans="1:175" ht="19.5" customHeight="1" thickBot="1">
      <c r="C71" s="5" t="s">
        <v>28</v>
      </c>
      <c r="D71" s="4"/>
      <c r="E71" s="4"/>
      <c r="F71" s="3"/>
    </row>
    <row r="72" spans="1:175">
      <c r="C72" t="s">
        <v>27</v>
      </c>
    </row>
    <row r="73" spans="1:175">
      <c r="C73" t="s">
        <v>26</v>
      </c>
    </row>
    <row r="74" spans="1:175">
      <c r="A74" s="1"/>
      <c r="B74" s="1"/>
      <c r="C74" t="s">
        <v>25</v>
      </c>
    </row>
    <row r="75" spans="1:175">
      <c r="A75" s="1"/>
      <c r="B75" s="1"/>
      <c r="C75" t="s">
        <v>24</v>
      </c>
    </row>
    <row r="76" spans="1:175">
      <c r="A76" s="1"/>
      <c r="B76" s="1"/>
      <c r="C76" t="s">
        <v>23</v>
      </c>
    </row>
    <row r="77" spans="1:175">
      <c r="A77" s="1"/>
      <c r="B77" s="1"/>
      <c r="C77" t="s">
        <v>22</v>
      </c>
    </row>
    <row r="78" spans="1:175">
      <c r="A78" s="1"/>
      <c r="B78" s="1"/>
      <c r="C78" t="s">
        <v>21</v>
      </c>
    </row>
    <row r="79" spans="1:175">
      <c r="A79" s="1"/>
      <c r="B79" s="1"/>
      <c r="C79" t="s">
        <v>20</v>
      </c>
    </row>
    <row r="80" spans="1:175">
      <c r="A80" s="1"/>
      <c r="B80" s="1"/>
      <c r="C80" t="s">
        <v>19</v>
      </c>
    </row>
    <row r="81" spans="1:3">
      <c r="A81" s="1"/>
      <c r="B81" s="1"/>
      <c r="C81" t="s">
        <v>18</v>
      </c>
    </row>
    <row r="82" spans="1:3">
      <c r="A82" s="1"/>
      <c r="B82" s="1"/>
      <c r="C82" t="s">
        <v>17</v>
      </c>
    </row>
    <row r="83" spans="1:3">
      <c r="A83" s="1"/>
      <c r="B83" s="1"/>
      <c r="C83" t="s">
        <v>16</v>
      </c>
    </row>
    <row r="84" spans="1:3">
      <c r="A84" s="1"/>
      <c r="B84" s="1"/>
      <c r="C84" t="s">
        <v>15</v>
      </c>
    </row>
    <row r="85" spans="1:3">
      <c r="A85" s="1"/>
      <c r="B85" s="1"/>
      <c r="C85" t="s">
        <v>14</v>
      </c>
    </row>
    <row r="86" spans="1:3">
      <c r="A86" s="1"/>
      <c r="B86" s="1"/>
      <c r="C86" t="s">
        <v>13</v>
      </c>
    </row>
    <row r="87" spans="1:3">
      <c r="A87" s="1"/>
      <c r="B87" s="1"/>
      <c r="C87" t="s">
        <v>12</v>
      </c>
    </row>
    <row r="88" spans="1:3">
      <c r="A88" s="1"/>
      <c r="B88" s="1"/>
      <c r="C88" t="s">
        <v>11</v>
      </c>
    </row>
    <row r="89" spans="1:3">
      <c r="A89" s="1"/>
      <c r="B89" s="1"/>
      <c r="C89" t="s">
        <v>10</v>
      </c>
    </row>
    <row r="90" spans="1:3">
      <c r="A90" s="1"/>
      <c r="B90" s="1"/>
      <c r="C90" t="s">
        <v>9</v>
      </c>
    </row>
    <row r="91" spans="1:3">
      <c r="A91" s="1"/>
      <c r="B91" s="1"/>
      <c r="C91" t="s">
        <v>8</v>
      </c>
    </row>
    <row r="92" spans="1:3">
      <c r="A92" s="1"/>
      <c r="B92" s="1"/>
      <c r="C92" t="s">
        <v>7</v>
      </c>
    </row>
    <row r="93" spans="1:3">
      <c r="A93" s="1"/>
      <c r="B93" s="1"/>
      <c r="C93" t="s">
        <v>6</v>
      </c>
    </row>
    <row r="94" spans="1:3">
      <c r="A94" s="1"/>
      <c r="B94" s="1"/>
      <c r="C94" s="2" t="s">
        <v>5</v>
      </c>
    </row>
    <row r="95" spans="1:3">
      <c r="A95" s="1"/>
      <c r="B95" s="1"/>
      <c r="C95" t="s">
        <v>4</v>
      </c>
    </row>
    <row r="96" spans="1:3">
      <c r="A96" s="1"/>
      <c r="B96" s="1"/>
      <c r="C96" t="s">
        <v>3</v>
      </c>
    </row>
    <row r="97" spans="1:3">
      <c r="A97" s="1"/>
      <c r="B97" s="1"/>
      <c r="C97" t="s">
        <v>2</v>
      </c>
    </row>
    <row r="98" spans="1:3">
      <c r="A98" s="1"/>
      <c r="B98" s="1"/>
      <c r="C98" t="s">
        <v>1</v>
      </c>
    </row>
    <row r="99" spans="1:3">
      <c r="A99" s="1"/>
      <c r="B99" s="1"/>
      <c r="C99" t="s">
        <v>0</v>
      </c>
    </row>
    <row r="100" spans="1:3">
      <c r="A100" s="1"/>
      <c r="B100" s="1"/>
    </row>
    <row r="101" spans="1:3">
      <c r="A101" s="1"/>
      <c r="B101" s="1"/>
    </row>
    <row r="102" spans="1:3">
      <c r="A102" s="1"/>
      <c r="B102" s="1"/>
    </row>
    <row r="103" spans="1:3">
      <c r="A103" s="1"/>
      <c r="B103" s="1"/>
    </row>
    <row r="104" spans="1:3">
      <c r="A104" s="1"/>
      <c r="B104" s="1"/>
    </row>
    <row r="105" spans="1:3">
      <c r="A105" s="1"/>
      <c r="B105" s="1"/>
    </row>
    <row r="106" spans="1:3">
      <c r="A106" s="1"/>
      <c r="B106" s="1"/>
    </row>
  </sheetData>
  <mergeCells count="117">
    <mergeCell ref="ER1:EW1"/>
    <mergeCell ref="ER2:EV2"/>
    <mergeCell ref="ET3:EW3"/>
    <mergeCell ref="CM1:CR1"/>
    <mergeCell ref="DH1:DN1"/>
    <mergeCell ref="DH2:DM2"/>
    <mergeCell ref="DK3:DN3"/>
    <mergeCell ref="ED1:EI1"/>
    <mergeCell ref="DP1:DU1"/>
    <mergeCell ref="DP2:DT2"/>
    <mergeCell ref="DR3:DU3"/>
    <mergeCell ref="DW2:EA2"/>
    <mergeCell ref="DW1:EB1"/>
    <mergeCell ref="U7:U8"/>
    <mergeCell ref="EY1:FD1"/>
    <mergeCell ref="FF1:FL1"/>
    <mergeCell ref="FN1:FS1"/>
    <mergeCell ref="CF1:CK1"/>
    <mergeCell ref="DA1:DF1"/>
    <mergeCell ref="DC3:DF3"/>
    <mergeCell ref="EK1:EP1"/>
    <mergeCell ref="EK2:EO2"/>
    <mergeCell ref="EM3:EP3"/>
    <mergeCell ref="A1:G1"/>
    <mergeCell ref="I1:O1"/>
    <mergeCell ref="BI1:BN1"/>
    <mergeCell ref="BP1:BV1"/>
    <mergeCell ref="BX1:CD1"/>
    <mergeCell ref="BX2:CC2"/>
    <mergeCell ref="AU1:AZ1"/>
    <mergeCell ref="AU2:AY2"/>
    <mergeCell ref="A2:F2"/>
    <mergeCell ref="Q1:W1"/>
    <mergeCell ref="Q2:V2"/>
    <mergeCell ref="T3:W3"/>
    <mergeCell ref="BD3:BG3"/>
    <mergeCell ref="R3:S3"/>
    <mergeCell ref="CM2:CQ2"/>
    <mergeCell ref="CF2:CJ2"/>
    <mergeCell ref="BI2:BM2"/>
    <mergeCell ref="BP2:BU2"/>
    <mergeCell ref="AN2:AR2"/>
    <mergeCell ref="AG2:AK2"/>
    <mergeCell ref="Y1:AE1"/>
    <mergeCell ref="Y2:AD2"/>
    <mergeCell ref="BB1:BG1"/>
    <mergeCell ref="BB2:BF2"/>
    <mergeCell ref="FI3:FL3"/>
    <mergeCell ref="FP3:FS3"/>
    <mergeCell ref="DA2:DE2"/>
    <mergeCell ref="AI3:AL3"/>
    <mergeCell ref="AP3:AS3"/>
    <mergeCell ref="J3:K3"/>
    <mergeCell ref="Z3:AA3"/>
    <mergeCell ref="AB3:AE3"/>
    <mergeCell ref="AW3:AZ3"/>
    <mergeCell ref="I2:N2"/>
    <mergeCell ref="D3:G3"/>
    <mergeCell ref="L3:O3"/>
    <mergeCell ref="BK3:BN3"/>
    <mergeCell ref="BS3:BV3"/>
    <mergeCell ref="CH3:CK3"/>
    <mergeCell ref="DY3:EB3"/>
    <mergeCell ref="IT1:IY1"/>
    <mergeCell ref="IU2:IY2"/>
    <mergeCell ref="CA3:CD3"/>
    <mergeCell ref="AN1:AS1"/>
    <mergeCell ref="AG1:AL1"/>
    <mergeCell ref="G65:H65"/>
    <mergeCell ref="ED2:EH2"/>
    <mergeCell ref="EY2:FC2"/>
    <mergeCell ref="FH2:FL2"/>
    <mergeCell ref="FO2:FS2"/>
    <mergeCell ref="IM1:IR1"/>
    <mergeCell ref="IN2:IR2"/>
    <mergeCell ref="IO3:IR3"/>
    <mergeCell ref="HY1:ID1"/>
    <mergeCell ref="HZ2:ID2"/>
    <mergeCell ref="IA3:ID3"/>
    <mergeCell ref="HK1:HP1"/>
    <mergeCell ref="HL2:HP2"/>
    <mergeCell ref="HM3:HP3"/>
    <mergeCell ref="IV3:IY3"/>
    <mergeCell ref="HR1:HW1"/>
    <mergeCell ref="HS2:HW2"/>
    <mergeCell ref="HT3:HW3"/>
    <mergeCell ref="IF1:IK1"/>
    <mergeCell ref="IG2:IK2"/>
    <mergeCell ref="IH3:IK3"/>
    <mergeCell ref="GQ2:GU2"/>
    <mergeCell ref="GR3:GU3"/>
    <mergeCell ref="GW1:HB1"/>
    <mergeCell ref="GX2:HB2"/>
    <mergeCell ref="GY3:HB3"/>
    <mergeCell ref="HD1:HI1"/>
    <mergeCell ref="HE2:HI2"/>
    <mergeCell ref="HF3:HI3"/>
    <mergeCell ref="JA1:JF1"/>
    <mergeCell ref="JB2:JF2"/>
    <mergeCell ref="JC3:JF3"/>
    <mergeCell ref="GB1:GG1"/>
    <mergeCell ref="GC2:GG2"/>
    <mergeCell ref="GD3:GG3"/>
    <mergeCell ref="GI1:GN1"/>
    <mergeCell ref="GJ2:GN2"/>
    <mergeCell ref="GK3:GN3"/>
    <mergeCell ref="GP1:GU1"/>
    <mergeCell ref="CO3:CR3"/>
    <mergeCell ref="CP7:CP8"/>
    <mergeCell ref="CT1:CY1"/>
    <mergeCell ref="CT2:CX2"/>
    <mergeCell ref="CV3:CY3"/>
    <mergeCell ref="FU1:FZ1"/>
    <mergeCell ref="FV2:FZ2"/>
    <mergeCell ref="FW3:FZ3"/>
    <mergeCell ref="EF3:EI3"/>
    <mergeCell ref="FA3:F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 OBRADOR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2011-03-21T16:10:11Z</dcterms:created>
  <dcterms:modified xsi:type="dcterms:W3CDTF">2011-03-21T16:16:05Z</dcterms:modified>
</cp:coreProperties>
</file>