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20" windowHeight="8115" activeTab="1"/>
  </bookViews>
  <sheets>
    <sheet name="Hoja5" sheetId="5" r:id="rId1"/>
    <sheet name="TRASPASOS" sheetId="10" r:id="rId2"/>
    <sheet name="Hoja1" sheetId="11" r:id="rId3"/>
  </sheets>
  <calcPr calcId="124519"/>
</workbook>
</file>

<file path=xl/calcChain.xml><?xml version="1.0" encoding="utf-8"?>
<calcChain xmlns="http://schemas.openxmlformats.org/spreadsheetml/2006/main">
  <c r="L1" i="10"/>
  <c r="R51"/>
  <c r="N49"/>
  <c r="H51" l="1"/>
  <c r="D49"/>
  <c r="D101"/>
  <c r="H86"/>
  <c r="D141"/>
  <c r="H142"/>
  <c r="R53" l="1"/>
  <c r="H195"/>
  <c r="D195"/>
  <c r="H146" l="1"/>
  <c r="H200" l="1"/>
  <c r="H89" l="1"/>
</calcChain>
</file>

<file path=xl/sharedStrings.xml><?xml version="1.0" encoding="utf-8"?>
<sst xmlns="http://schemas.openxmlformats.org/spreadsheetml/2006/main" count="288" uniqueCount="257">
  <si>
    <t>FECHA</t>
  </si>
  <si>
    <t>TRASPASO</t>
  </si>
  <si>
    <t>SUB TOTAL   1</t>
  </si>
  <si>
    <t>SUB TOTAL    2</t>
  </si>
  <si>
    <t xml:space="preserve">GRAN T OTAL </t>
  </si>
  <si>
    <t xml:space="preserve">GRAN TOTAL </t>
  </si>
  <si>
    <t xml:space="preserve"> </t>
  </si>
  <si>
    <t>SUB TOTAL 1</t>
  </si>
  <si>
    <t>SUB TOTAL 2</t>
  </si>
  <si>
    <t>OBRADOR   IMPORTE</t>
  </si>
  <si>
    <t>IMPORTE OBRADOR</t>
  </si>
  <si>
    <t>ALMACEN  IMPORTE</t>
  </si>
  <si>
    <t xml:space="preserve"> ALMACEN  IMPORTE</t>
  </si>
  <si>
    <t>IMPORTE ALMACEN</t>
  </si>
  <si>
    <t>TRASPASOS      CENTRAL      AGOSTO  2012</t>
  </si>
  <si>
    <t>TRASPASOS      COMERCIO     AGOSTO    2012</t>
  </si>
  <si>
    <t xml:space="preserve"> TRASPASOS             HERRADURA  AGOSTO   2012</t>
  </si>
  <si>
    <r>
      <t xml:space="preserve">TRASPASOS         </t>
    </r>
    <r>
      <rPr>
        <b/>
        <sz val="14"/>
        <color rgb="FF0000FF"/>
        <rFont val="Calibri"/>
        <family val="2"/>
        <scheme val="minor"/>
      </rPr>
      <t xml:space="preserve"> 11 SUR</t>
    </r>
    <r>
      <rPr>
        <b/>
        <sz val="14"/>
        <color theme="1"/>
        <rFont val="Calibri"/>
        <family val="2"/>
        <scheme val="minor"/>
      </rPr>
      <t xml:space="preserve">    AGOSTO   2012</t>
    </r>
  </si>
  <si>
    <t>0030 F</t>
  </si>
  <si>
    <t>0036 F</t>
  </si>
  <si>
    <t>0043 F</t>
  </si>
  <si>
    <t>0051 F</t>
  </si>
  <si>
    <t>0054 F</t>
  </si>
  <si>
    <t>0058 F</t>
  </si>
  <si>
    <t>0064 F</t>
  </si>
  <si>
    <t>0071 F</t>
  </si>
  <si>
    <t>0075 F</t>
  </si>
  <si>
    <t>0078 F</t>
  </si>
  <si>
    <t>0084 F</t>
  </si>
  <si>
    <t>0091 F</t>
  </si>
  <si>
    <t>0094 F</t>
  </si>
  <si>
    <t>0097 F</t>
  </si>
  <si>
    <t>0098 F</t>
  </si>
  <si>
    <t>0099 F</t>
  </si>
  <si>
    <t>0100 F</t>
  </si>
  <si>
    <t>0106 F</t>
  </si>
  <si>
    <t>0111 F</t>
  </si>
  <si>
    <t>0117 F</t>
  </si>
  <si>
    <t>0126 F</t>
  </si>
  <si>
    <t>0131 F</t>
  </si>
  <si>
    <t>0141 F</t>
  </si>
  <si>
    <t>0148 F</t>
  </si>
  <si>
    <t>0157 F</t>
  </si>
  <si>
    <t>0160 F</t>
  </si>
  <si>
    <t>0163 F</t>
  </si>
  <si>
    <t>0169 F</t>
  </si>
  <si>
    <t>0173 F</t>
  </si>
  <si>
    <t>0181 F</t>
  </si>
  <si>
    <t>0033 F</t>
  </si>
  <si>
    <t>0040 F</t>
  </si>
  <si>
    <t>0047 F</t>
  </si>
  <si>
    <t>0056 F</t>
  </si>
  <si>
    <t>0059 F</t>
  </si>
  <si>
    <t>0073 F</t>
  </si>
  <si>
    <t>0082F</t>
  </si>
  <si>
    <t>0086 F</t>
  </si>
  <si>
    <t>0112 F</t>
  </si>
  <si>
    <t>0124 F</t>
  </si>
  <si>
    <t>0138 F</t>
  </si>
  <si>
    <t>0150 F</t>
  </si>
  <si>
    <t>0159 F</t>
  </si>
  <si>
    <t>0166 F</t>
  </si>
  <si>
    <t>0180 F</t>
  </si>
  <si>
    <t>0031 F</t>
  </si>
  <si>
    <t>0039 F</t>
  </si>
  <si>
    <t>0042 F</t>
  </si>
  <si>
    <t>0052 F</t>
  </si>
  <si>
    <t>0055 F</t>
  </si>
  <si>
    <t>0063 F</t>
  </si>
  <si>
    <t>0070 F</t>
  </si>
  <si>
    <t>0083 F</t>
  </si>
  <si>
    <t>0087 F</t>
  </si>
  <si>
    <t>0096 F</t>
  </si>
  <si>
    <t>0105 F</t>
  </si>
  <si>
    <t>0113 F</t>
  </si>
  <si>
    <t>0123 F</t>
  </si>
  <si>
    <t>0130 F</t>
  </si>
  <si>
    <t>0143 F</t>
  </si>
  <si>
    <t>0151 F</t>
  </si>
  <si>
    <t>0167 F</t>
  </si>
  <si>
    <t>0174 F</t>
  </si>
  <si>
    <t>0175 F</t>
  </si>
  <si>
    <t>0178 F</t>
  </si>
  <si>
    <t>0179 F</t>
  </si>
  <si>
    <t>0034 F</t>
  </si>
  <si>
    <t>044 F</t>
  </si>
  <si>
    <t>0048 F</t>
  </si>
  <si>
    <t>0065 F</t>
  </si>
  <si>
    <t>0076 F</t>
  </si>
  <si>
    <t>0088 F</t>
  </si>
  <si>
    <t>0109 F</t>
  </si>
  <si>
    <t>0125 F</t>
  </si>
  <si>
    <t>0127 F</t>
  </si>
  <si>
    <t>0137 F</t>
  </si>
  <si>
    <t>0147 F</t>
  </si>
  <si>
    <t>0152 F</t>
  </si>
  <si>
    <t>0171 F</t>
  </si>
  <si>
    <t>0177 F</t>
  </si>
  <si>
    <t>0991 C</t>
  </si>
  <si>
    <t>0994 C</t>
  </si>
  <si>
    <t>0996 C</t>
  </si>
  <si>
    <t>1000 C</t>
  </si>
  <si>
    <t>0002 D</t>
  </si>
  <si>
    <t>0003 D</t>
  </si>
  <si>
    <t>0005 D</t>
  </si>
  <si>
    <t>0006 D</t>
  </si>
  <si>
    <t>0010 D</t>
  </si>
  <si>
    <t>0012 D</t>
  </si>
  <si>
    <t>0013 D</t>
  </si>
  <si>
    <t>0014 D</t>
  </si>
  <si>
    <t>0017 D</t>
  </si>
  <si>
    <t>0018 D</t>
  </si>
  <si>
    <t>0019 D</t>
  </si>
  <si>
    <t>0025 D</t>
  </si>
  <si>
    <t>0026 D</t>
  </si>
  <si>
    <t>0029 D</t>
  </si>
  <si>
    <t>0030 D</t>
  </si>
  <si>
    <t>0032 D</t>
  </si>
  <si>
    <t>0035 D</t>
  </si>
  <si>
    <t>0036 D</t>
  </si>
  <si>
    <t>0038 D</t>
  </si>
  <si>
    <t>0039 D</t>
  </si>
  <si>
    <t>0041 D</t>
  </si>
  <si>
    <t>0042 D</t>
  </si>
  <si>
    <t>0043 D</t>
  </si>
  <si>
    <t>0044 D</t>
  </si>
  <si>
    <t>0046 D</t>
  </si>
  <si>
    <t>0047 D</t>
  </si>
  <si>
    <t>0048 D</t>
  </si>
  <si>
    <t>0049 D</t>
  </si>
  <si>
    <t>0053 D</t>
  </si>
  <si>
    <t>0054 D</t>
  </si>
  <si>
    <t>0055 D</t>
  </si>
  <si>
    <t>0059 D</t>
  </si>
  <si>
    <t>0060 D</t>
  </si>
  <si>
    <t>0062 D</t>
  </si>
  <si>
    <t>0069 D</t>
  </si>
  <si>
    <t>0070 D</t>
  </si>
  <si>
    <t>0073 D</t>
  </si>
  <si>
    <t>0075 D</t>
  </si>
  <si>
    <t>0077 D</t>
  </si>
  <si>
    <t>0078 D</t>
  </si>
  <si>
    <t>0080 D</t>
  </si>
  <si>
    <t>0082 D</t>
  </si>
  <si>
    <t>0085 D</t>
  </si>
  <si>
    <t>0086 D</t>
  </si>
  <si>
    <t>0087 D</t>
  </si>
  <si>
    <t>0083 D</t>
  </si>
  <si>
    <t>0090 D</t>
  </si>
  <si>
    <t>0091 D</t>
  </si>
  <si>
    <t>0093 D</t>
  </si>
  <si>
    <t>0097 D</t>
  </si>
  <si>
    <t>0099 D</t>
  </si>
  <si>
    <t>0103 D</t>
  </si>
  <si>
    <t>0104 D</t>
  </si>
  <si>
    <t>0107 D</t>
  </si>
  <si>
    <t>0109 D</t>
  </si>
  <si>
    <t>0110 D</t>
  </si>
  <si>
    <t>0114 D</t>
  </si>
  <si>
    <t>0115 D</t>
  </si>
  <si>
    <t>0116 D</t>
  </si>
  <si>
    <t>0117 D</t>
  </si>
  <si>
    <t>0119 D</t>
  </si>
  <si>
    <t>0121 D</t>
  </si>
  <si>
    <t>0124 D</t>
  </si>
  <si>
    <t>0125 D</t>
  </si>
  <si>
    <t>0129 D</t>
  </si>
  <si>
    <t>0130 D</t>
  </si>
  <si>
    <t>0131 D</t>
  </si>
  <si>
    <t>0133 D</t>
  </si>
  <si>
    <t>0136 D</t>
  </si>
  <si>
    <t>0137 D</t>
  </si>
  <si>
    <t>0138 D</t>
  </si>
  <si>
    <t>0139 D</t>
  </si>
  <si>
    <t>0140 D</t>
  </si>
  <si>
    <t>0142 D</t>
  </si>
  <si>
    <t>0144 D</t>
  </si>
  <si>
    <t>0149 D</t>
  </si>
  <si>
    <t>0992 C</t>
  </si>
  <si>
    <t>0999 C</t>
  </si>
  <si>
    <t>0004 D</t>
  </si>
  <si>
    <t>0022 D</t>
  </si>
  <si>
    <t>0024 D</t>
  </si>
  <si>
    <t>0028 D</t>
  </si>
  <si>
    <t>0033 D</t>
  </si>
  <si>
    <t>0051 D</t>
  </si>
  <si>
    <t>0057 D</t>
  </si>
  <si>
    <t>0058 D</t>
  </si>
  <si>
    <t>0065 D</t>
  </si>
  <si>
    <t>0071 D</t>
  </si>
  <si>
    <t>0076 D</t>
  </si>
  <si>
    <t>0092 D</t>
  </si>
  <si>
    <t>0095 D</t>
  </si>
  <si>
    <t>0106 D</t>
  </si>
  <si>
    <t>0111 D</t>
  </si>
  <si>
    <t>0118 D</t>
  </si>
  <si>
    <t>0120 D</t>
  </si>
  <si>
    <t>0122 D</t>
  </si>
  <si>
    <t>0132 D</t>
  </si>
  <si>
    <t>134 D</t>
  </si>
  <si>
    <t>0141 D</t>
  </si>
  <si>
    <t>0146 D</t>
  </si>
  <si>
    <t>0995 C</t>
  </si>
  <si>
    <t>0001 D</t>
  </si>
  <si>
    <t>0007 D</t>
  </si>
  <si>
    <t>0008 D</t>
  </si>
  <si>
    <t>0011 D</t>
  </si>
  <si>
    <t>0015 D</t>
  </si>
  <si>
    <t>0020 D</t>
  </si>
  <si>
    <t>0027 D</t>
  </si>
  <si>
    <t>0037 D</t>
  </si>
  <si>
    <t>0045 D</t>
  </si>
  <si>
    <t>0050 D</t>
  </si>
  <si>
    <t>0061 D</t>
  </si>
  <si>
    <t>0064 D</t>
  </si>
  <si>
    <t>0067 D</t>
  </si>
  <si>
    <t>0068 D</t>
  </si>
  <si>
    <t>0074 D</t>
  </si>
  <si>
    <t>0079 D</t>
  </si>
  <si>
    <t>0089 D</t>
  </si>
  <si>
    <t>0094 D</t>
  </si>
  <si>
    <t>0101 D</t>
  </si>
  <si>
    <t>0102 D</t>
  </si>
  <si>
    <t>0113 D</t>
  </si>
  <si>
    <t>0123 D</t>
  </si>
  <si>
    <t>0127 D</t>
  </si>
  <si>
    <t>0128 D</t>
  </si>
  <si>
    <t>0143 D</t>
  </si>
  <si>
    <t>0145 D</t>
  </si>
  <si>
    <t>0150 D</t>
  </si>
  <si>
    <t>0990 C</t>
  </si>
  <si>
    <t>0993 C</t>
  </si>
  <si>
    <t>0997 C</t>
  </si>
  <si>
    <t>0998 C</t>
  </si>
  <si>
    <t>0009 D</t>
  </si>
  <si>
    <t>0016 D</t>
  </si>
  <si>
    <t>0021 D</t>
  </si>
  <si>
    <t>0023 D</t>
  </si>
  <si>
    <t>0031 D</t>
  </si>
  <si>
    <t>0034 D</t>
  </si>
  <si>
    <t>0040 D</t>
  </si>
  <si>
    <t>0052 D</t>
  </si>
  <si>
    <t>0056 D</t>
  </si>
  <si>
    <t>0063 D</t>
  </si>
  <si>
    <t>0066 D</t>
  </si>
  <si>
    <t>0072 D</t>
  </si>
  <si>
    <t>0081 D</t>
  </si>
  <si>
    <t>0084 D</t>
  </si>
  <si>
    <t>0096 D</t>
  </si>
  <si>
    <t>0098 D</t>
  </si>
  <si>
    <t>0100 D</t>
  </si>
  <si>
    <t>0105 D</t>
  </si>
  <si>
    <t>0108 D</t>
  </si>
  <si>
    <t>0112 D</t>
  </si>
  <si>
    <t>0126 D</t>
  </si>
  <si>
    <t>0148 D</t>
  </si>
  <si>
    <t>0088 D</t>
  </si>
</sst>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$-80A]#,##0.00"/>
    <numFmt numFmtId="166" formatCode="[$-C0A]d\-mmm\-yy;@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  <xf numFmtId="16" fontId="0" fillId="0" borderId="0" xfId="0" applyNumberFormat="1" applyAlignment="1">
      <alignment horizontal="center"/>
    </xf>
    <xf numFmtId="164" fontId="0" fillId="0" borderId="0" xfId="0" applyNumberFormat="1" applyFill="1"/>
    <xf numFmtId="0" fontId="0" fillId="0" borderId="0" xfId="0" applyFill="1"/>
    <xf numFmtId="0" fontId="0" fillId="0" borderId="2" xfId="0" applyBorder="1"/>
    <xf numFmtId="0" fontId="0" fillId="2" borderId="0" xfId="0" applyFill="1"/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6" fontId="0" fillId="0" borderId="0" xfId="0" applyNumberFormat="1"/>
    <xf numFmtId="0" fontId="0" fillId="3" borderId="0" xfId="0" applyFill="1"/>
    <xf numFmtId="0" fontId="8" fillId="0" borderId="0" xfId="0" applyFont="1"/>
    <xf numFmtId="0" fontId="8" fillId="0" borderId="0" xfId="0" applyFont="1" applyAlignment="1">
      <alignment horizontal="center"/>
    </xf>
    <xf numFmtId="164" fontId="3" fillId="0" borderId="13" xfId="0" applyNumberFormat="1" applyFont="1" applyBorder="1"/>
    <xf numFmtId="4" fontId="3" fillId="0" borderId="1" xfId="0" applyNumberFormat="1" applyFont="1" applyBorder="1"/>
    <xf numFmtId="0" fontId="0" fillId="0" borderId="4" xfId="0" applyBorder="1"/>
    <xf numFmtId="0" fontId="0" fillId="0" borderId="17" xfId="0" applyBorder="1"/>
    <xf numFmtId="164" fontId="5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9" fillId="0" borderId="2" xfId="0" applyFont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0" fillId="0" borderId="0" xfId="0" applyFont="1" applyAlignment="1">
      <alignment horizontal="center"/>
    </xf>
    <xf numFmtId="164" fontId="0" fillId="0" borderId="18" xfId="0" applyNumberFormat="1" applyBorder="1"/>
    <xf numFmtId="164" fontId="3" fillId="0" borderId="16" xfId="0" applyNumberFormat="1" applyFont="1" applyBorder="1"/>
    <xf numFmtId="164" fontId="11" fillId="0" borderId="13" xfId="0" applyNumberFormat="1" applyFont="1" applyBorder="1"/>
    <xf numFmtId="0" fontId="6" fillId="0" borderId="0" xfId="0" applyFont="1" applyAlignment="1">
      <alignment horizontal="center"/>
    </xf>
    <xf numFmtId="0" fontId="8" fillId="2" borderId="0" xfId="0" applyFont="1" applyFill="1"/>
    <xf numFmtId="164" fontId="0" fillId="0" borderId="19" xfId="0" applyNumberFormat="1" applyBorder="1"/>
    <xf numFmtId="164" fontId="0" fillId="0" borderId="20" xfId="0" applyNumberFormat="1" applyBorder="1"/>
    <xf numFmtId="0" fontId="0" fillId="0" borderId="20" xfId="0" applyBorder="1"/>
    <xf numFmtId="0" fontId="0" fillId="0" borderId="21" xfId="0" applyBorder="1"/>
    <xf numFmtId="164" fontId="0" fillId="0" borderId="22" xfId="0" applyNumberFormat="1" applyBorder="1"/>
    <xf numFmtId="164" fontId="0" fillId="0" borderId="20" xfId="0" applyNumberFormat="1" applyFill="1" applyBorder="1"/>
    <xf numFmtId="0" fontId="8" fillId="0" borderId="0" xfId="0" applyFont="1" applyFill="1"/>
    <xf numFmtId="4" fontId="0" fillId="0" borderId="20" xfId="0" applyNumberFormat="1" applyBorder="1"/>
    <xf numFmtId="0" fontId="13" fillId="0" borderId="0" xfId="0" applyFont="1" applyAlignment="1">
      <alignment horizontal="center"/>
    </xf>
    <xf numFmtId="4" fontId="2" fillId="0" borderId="1" xfId="0" applyNumberFormat="1" applyFont="1" applyBorder="1"/>
    <xf numFmtId="164" fontId="2" fillId="0" borderId="24" xfId="0" applyNumberFormat="1" applyFont="1" applyBorder="1"/>
    <xf numFmtId="164" fontId="2" fillId="0" borderId="13" xfId="0" applyNumberFormat="1" applyFont="1" applyBorder="1"/>
    <xf numFmtId="0" fontId="16" fillId="2" borderId="0" xfId="0" applyFont="1" applyFill="1" applyAlignment="1">
      <alignment horizontal="center"/>
    </xf>
    <xf numFmtId="164" fontId="7" fillId="0" borderId="13" xfId="0" applyNumberFormat="1" applyFont="1" applyBorder="1"/>
    <xf numFmtId="165" fontId="0" fillId="0" borderId="20" xfId="0" applyNumberFormat="1" applyBorder="1"/>
    <xf numFmtId="165" fontId="0" fillId="0" borderId="20" xfId="0" applyNumberFormat="1" applyFill="1" applyBorder="1"/>
    <xf numFmtId="165" fontId="0" fillId="0" borderId="21" xfId="0" applyNumberFormat="1" applyFont="1" applyFill="1" applyBorder="1" applyAlignment="1">
      <alignment vertical="center" wrapText="1"/>
    </xf>
    <xf numFmtId="0" fontId="0" fillId="2" borderId="0" xfId="0" applyFill="1" applyAlignment="1"/>
    <xf numFmtId="164" fontId="2" fillId="0" borderId="0" xfId="0" applyNumberFormat="1" applyFont="1" applyFill="1"/>
    <xf numFmtId="4" fontId="0" fillId="0" borderId="20" xfId="0" applyNumberFormat="1" applyFill="1" applyBorder="1"/>
    <xf numFmtId="166" fontId="0" fillId="0" borderId="0" xfId="0" applyNumberFormat="1" applyAlignment="1">
      <alignment horizontal="center"/>
    </xf>
    <xf numFmtId="1" fontId="20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29" xfId="0" applyNumberFormat="1" applyBorder="1"/>
    <xf numFmtId="0" fontId="5" fillId="0" borderId="12" xfId="0" applyFont="1" applyBorder="1" applyAlignment="1">
      <alignment horizontal="center"/>
    </xf>
    <xf numFmtId="0" fontId="0" fillId="0" borderId="30" xfId="0" applyBorder="1"/>
    <xf numFmtId="164" fontId="19" fillId="0" borderId="2" xfId="0" applyNumberFormat="1" applyFont="1" applyBorder="1" applyAlignment="1">
      <alignment horizontal="center" wrapText="1"/>
    </xf>
    <xf numFmtId="0" fontId="0" fillId="0" borderId="31" xfId="0" applyBorder="1"/>
    <xf numFmtId="164" fontId="19" fillId="0" borderId="32" xfId="0" applyNumberFormat="1" applyFont="1" applyBorder="1" applyAlignment="1">
      <alignment horizontal="center" wrapText="1"/>
    </xf>
    <xf numFmtId="0" fontId="0" fillId="4" borderId="4" xfId="0" applyFill="1" applyBorder="1"/>
    <xf numFmtId="164" fontId="18" fillId="0" borderId="32" xfId="0" applyNumberFormat="1" applyFont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Fill="1"/>
    <xf numFmtId="0" fontId="21" fillId="2" borderId="0" xfId="0" applyFont="1" applyFill="1"/>
    <xf numFmtId="0" fontId="21" fillId="0" borderId="0" xfId="0" applyFont="1" applyFill="1" applyAlignment="1">
      <alignment horizontal="center"/>
    </xf>
    <xf numFmtId="0" fontId="21" fillId="2" borderId="0" xfId="0" applyFont="1" applyFill="1" applyAlignment="1"/>
    <xf numFmtId="0" fontId="21" fillId="2" borderId="6" xfId="0" applyFont="1" applyFill="1" applyBorder="1" applyAlignment="1"/>
    <xf numFmtId="0" fontId="21" fillId="2" borderId="4" xfId="0" applyFont="1" applyFill="1" applyBorder="1" applyAlignment="1"/>
    <xf numFmtId="2" fontId="0" fillId="0" borderId="0" xfId="0" applyNumberFormat="1" applyFill="1"/>
    <xf numFmtId="165" fontId="0" fillId="0" borderId="0" xfId="0" applyNumberFormat="1" applyFill="1"/>
    <xf numFmtId="164" fontId="1" fillId="0" borderId="20" xfId="0" applyNumberFormat="1" applyFont="1" applyBorder="1"/>
    <xf numFmtId="166" fontId="0" fillId="0" borderId="0" xfId="0" applyNumberFormat="1" applyFill="1" applyAlignment="1">
      <alignment horizontal="center"/>
    </xf>
    <xf numFmtId="1" fontId="2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1" fillId="0" borderId="20" xfId="0" applyNumberFormat="1" applyFont="1" applyBorder="1"/>
    <xf numFmtId="165" fontId="1" fillId="0" borderId="20" xfId="0" applyNumberFormat="1" applyFont="1" applyFill="1" applyBorder="1"/>
    <xf numFmtId="166" fontId="5" fillId="0" borderId="2" xfId="0" applyNumberFormat="1" applyFont="1" applyBorder="1" applyAlignment="1">
      <alignment horizontal="center" wrapText="1"/>
    </xf>
    <xf numFmtId="166" fontId="7" fillId="0" borderId="2" xfId="0" applyNumberFormat="1" applyFont="1" applyBorder="1" applyAlignment="1">
      <alignment horizontal="center" wrapText="1"/>
    </xf>
    <xf numFmtId="166" fontId="0" fillId="2" borderId="0" xfId="0" applyNumberForma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3" fillId="0" borderId="0" xfId="0" applyNumberFormat="1" applyFont="1" applyBorder="1"/>
    <xf numFmtId="0" fontId="5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1" fontId="21" fillId="0" borderId="0" xfId="0" applyNumberFormat="1" applyFont="1" applyFill="1" applyAlignment="1">
      <alignment horizontal="center"/>
    </xf>
    <xf numFmtId="166" fontId="0" fillId="0" borderId="26" xfId="0" applyNumberFormat="1" applyFill="1" applyBorder="1" applyAlignment="1">
      <alignment horizontal="center"/>
    </xf>
    <xf numFmtId="1" fontId="20" fillId="0" borderId="26" xfId="0" applyNumberFormat="1" applyFont="1" applyFill="1" applyBorder="1" applyAlignment="1">
      <alignment horizontal="center"/>
    </xf>
    <xf numFmtId="165" fontId="0" fillId="0" borderId="19" xfId="0" applyNumberFormat="1" applyFill="1" applyBorder="1"/>
    <xf numFmtId="166" fontId="0" fillId="0" borderId="0" xfId="0" applyNumberForma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65" fontId="0" fillId="0" borderId="21" xfId="0" applyNumberFormat="1" applyBorder="1"/>
    <xf numFmtId="164" fontId="0" fillId="0" borderId="19" xfId="0" applyNumberFormat="1" applyFill="1" applyBorder="1"/>
    <xf numFmtId="4" fontId="0" fillId="0" borderId="21" xfId="0" applyNumberFormat="1" applyFill="1" applyBorder="1"/>
    <xf numFmtId="4" fontId="0" fillId="0" borderId="21" xfId="0" applyNumberFormat="1" applyBorder="1"/>
    <xf numFmtId="166" fontId="0" fillId="0" borderId="0" xfId="0" applyNumberFormat="1"/>
    <xf numFmtId="166" fontId="3" fillId="0" borderId="1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0" fillId="2" borderId="0" xfId="0" applyNumberFormat="1" applyFill="1"/>
    <xf numFmtId="166" fontId="17" fillId="0" borderId="0" xfId="0" applyNumberFormat="1" applyFont="1" applyFill="1" applyBorder="1" applyAlignment="1">
      <alignment horizontal="center" vertical="center" wrapText="1"/>
    </xf>
    <xf numFmtId="166" fontId="0" fillId="2" borderId="0" xfId="0" applyNumberFormat="1" applyFill="1" applyAlignment="1"/>
    <xf numFmtId="166" fontId="0" fillId="0" borderId="0" xfId="0" applyNumberFormat="1" applyFill="1"/>
    <xf numFmtId="0" fontId="2" fillId="3" borderId="0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4" fontId="14" fillId="2" borderId="27" xfId="0" applyNumberFormat="1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66" fontId="1" fillId="2" borderId="5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center" wrapText="1"/>
    </xf>
    <xf numFmtId="165" fontId="15" fillId="2" borderId="7" xfId="0" applyNumberFormat="1" applyFont="1" applyFill="1" applyBorder="1" applyAlignment="1">
      <alignment horizontal="center" vertical="center" wrapText="1"/>
    </xf>
    <xf numFmtId="165" fontId="15" fillId="2" borderId="9" xfId="0" applyNumberFormat="1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CCFF"/>
      <color rgb="FFFF99CC"/>
      <color rgb="FFFF66CC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3" sqref="B23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35"/>
  <sheetViews>
    <sheetView tabSelected="1" topLeftCell="A172" workbookViewId="0">
      <selection activeCell="Q34" sqref="Q3:Q34"/>
    </sheetView>
  </sheetViews>
  <sheetFormatPr baseColWidth="10" defaultRowHeight="15"/>
  <cols>
    <col min="1" max="1" width="4.28515625" customWidth="1"/>
    <col min="2" max="2" width="11.42578125" style="52"/>
    <col min="3" max="3" width="6.42578125" style="1" customWidth="1"/>
    <col min="4" max="4" width="17.5703125" style="3" customWidth="1"/>
    <col min="5" max="5" width="4.7109375" style="14" customWidth="1"/>
    <col min="6" max="6" width="11.42578125" style="102"/>
    <col min="7" max="7" width="6.5703125" style="64" customWidth="1"/>
    <col min="8" max="8" width="19.5703125" bestFit="1" customWidth="1"/>
    <col min="9" max="9" width="8" customWidth="1"/>
    <col min="10" max="10" width="13.42578125" customWidth="1"/>
    <col min="11" max="11" width="3.85546875" customWidth="1"/>
    <col min="12" max="12" width="12.140625" style="4" customWidth="1"/>
    <col min="13" max="13" width="6.5703125" style="54" customWidth="1"/>
    <col min="14" max="14" width="13.85546875" customWidth="1"/>
    <col min="15" max="15" width="4.28515625" customWidth="1"/>
    <col min="16" max="16" width="12.140625" customWidth="1"/>
    <col min="17" max="17" width="6.5703125" customWidth="1"/>
    <col min="18" max="18" width="16" customWidth="1"/>
    <col min="19" max="19" width="7.28515625" customWidth="1"/>
  </cols>
  <sheetData>
    <row r="1" spans="1:19" ht="19.5" thickBot="1">
      <c r="A1" s="18"/>
      <c r="B1" s="133" t="s">
        <v>14</v>
      </c>
      <c r="C1" s="133"/>
      <c r="D1" s="133"/>
      <c r="E1" s="133"/>
      <c r="F1" s="133"/>
      <c r="G1" s="133"/>
      <c r="H1" s="133"/>
      <c r="I1" s="133"/>
      <c r="K1" s="18"/>
      <c r="L1" s="133" t="str">
        <f>B1</f>
        <v>TRASPASOS      CENTRAL      AGOSTO  2012</v>
      </c>
      <c r="M1" s="133"/>
      <c r="N1" s="133"/>
      <c r="O1" s="133"/>
      <c r="P1" s="133"/>
      <c r="Q1" s="133"/>
      <c r="R1" s="133"/>
      <c r="S1" s="133"/>
    </row>
    <row r="2" spans="1:19" ht="48" thickBot="1">
      <c r="A2" s="8"/>
      <c r="B2" s="80" t="s">
        <v>0</v>
      </c>
      <c r="C2" s="21" t="s">
        <v>1</v>
      </c>
      <c r="D2" s="20" t="s">
        <v>13</v>
      </c>
      <c r="E2" s="23"/>
      <c r="F2" s="80" t="s">
        <v>0</v>
      </c>
      <c r="G2" s="21" t="s">
        <v>1</v>
      </c>
      <c r="H2" s="20" t="s">
        <v>10</v>
      </c>
      <c r="I2" s="40">
        <v>1</v>
      </c>
      <c r="K2" s="8"/>
      <c r="L2" s="80" t="s">
        <v>0</v>
      </c>
      <c r="M2" s="21" t="s">
        <v>1</v>
      </c>
      <c r="N2" s="20" t="s">
        <v>13</v>
      </c>
      <c r="O2" s="23"/>
      <c r="P2" s="22" t="s">
        <v>0</v>
      </c>
      <c r="Q2" s="21" t="s">
        <v>1</v>
      </c>
      <c r="R2" s="20" t="s">
        <v>10</v>
      </c>
      <c r="S2" s="40">
        <v>2</v>
      </c>
    </row>
    <row r="3" spans="1:19" ht="15.75" thickTop="1">
      <c r="A3" s="26">
        <v>1</v>
      </c>
      <c r="B3" s="91">
        <v>41122</v>
      </c>
      <c r="C3" s="92" t="s">
        <v>18</v>
      </c>
      <c r="D3" s="93">
        <v>129491</v>
      </c>
      <c r="E3" s="15">
        <v>1</v>
      </c>
      <c r="F3" s="74">
        <v>41122</v>
      </c>
      <c r="G3" s="76" t="s">
        <v>98</v>
      </c>
      <c r="H3" s="99">
        <v>38274</v>
      </c>
      <c r="I3" s="12"/>
      <c r="K3" s="26">
        <v>1</v>
      </c>
      <c r="L3" s="91"/>
      <c r="M3" s="92"/>
      <c r="N3" s="93"/>
      <c r="O3" s="15">
        <v>1</v>
      </c>
      <c r="P3" s="52">
        <v>41139</v>
      </c>
      <c r="Q3" s="76" t="s">
        <v>146</v>
      </c>
      <c r="R3" s="32">
        <v>14359</v>
      </c>
      <c r="S3" s="12"/>
    </row>
    <row r="4" spans="1:19">
      <c r="A4" s="26">
        <v>2</v>
      </c>
      <c r="B4" s="94">
        <v>41123</v>
      </c>
      <c r="C4" s="95" t="s">
        <v>19</v>
      </c>
      <c r="D4" s="47">
        <v>106989.5</v>
      </c>
      <c r="E4" s="15">
        <v>2</v>
      </c>
      <c r="F4" s="74">
        <v>41122</v>
      </c>
      <c r="G4" s="90" t="s">
        <v>99</v>
      </c>
      <c r="H4" s="47">
        <v>7450.8</v>
      </c>
      <c r="I4" s="12"/>
      <c r="K4" s="26">
        <v>2</v>
      </c>
      <c r="L4" s="94"/>
      <c r="M4" s="95"/>
      <c r="N4" s="47"/>
      <c r="O4" s="15">
        <v>2</v>
      </c>
      <c r="P4" s="52">
        <v>41140</v>
      </c>
      <c r="Q4" s="90" t="s">
        <v>256</v>
      </c>
      <c r="R4" s="46">
        <v>24158</v>
      </c>
      <c r="S4" s="12"/>
    </row>
    <row r="5" spans="1:19">
      <c r="A5" s="26">
        <v>3</v>
      </c>
      <c r="B5" s="94">
        <v>41124</v>
      </c>
      <c r="C5" s="95" t="s">
        <v>20</v>
      </c>
      <c r="D5" s="47">
        <v>188688.5</v>
      </c>
      <c r="E5" s="15">
        <v>3</v>
      </c>
      <c r="F5" s="74">
        <v>41123</v>
      </c>
      <c r="G5" s="90" t="s">
        <v>100</v>
      </c>
      <c r="H5" s="47">
        <v>56074.5</v>
      </c>
      <c r="I5" s="12"/>
      <c r="K5" s="26">
        <v>3</v>
      </c>
      <c r="L5" s="94"/>
      <c r="M5" s="95"/>
      <c r="N5" s="47"/>
      <c r="O5" s="15">
        <v>3</v>
      </c>
      <c r="P5" s="52">
        <v>41140</v>
      </c>
      <c r="Q5" s="90" t="s">
        <v>148</v>
      </c>
      <c r="R5" s="46">
        <v>27711</v>
      </c>
      <c r="S5" s="12"/>
    </row>
    <row r="6" spans="1:19">
      <c r="A6" s="26">
        <v>4</v>
      </c>
      <c r="B6" s="94">
        <v>41125</v>
      </c>
      <c r="C6" s="95" t="s">
        <v>21</v>
      </c>
      <c r="D6" s="47">
        <v>255899</v>
      </c>
      <c r="E6" s="15">
        <v>4</v>
      </c>
      <c r="F6" s="74">
        <v>41123</v>
      </c>
      <c r="G6" s="90" t="s">
        <v>101</v>
      </c>
      <c r="H6" s="47">
        <v>102653.4</v>
      </c>
      <c r="I6" s="12"/>
      <c r="K6" s="26">
        <v>4</v>
      </c>
      <c r="L6" s="94"/>
      <c r="M6" s="95"/>
      <c r="N6" s="47"/>
      <c r="O6" s="15">
        <v>4</v>
      </c>
      <c r="P6" s="52">
        <v>41141</v>
      </c>
      <c r="Q6" s="90" t="s">
        <v>149</v>
      </c>
      <c r="R6" s="46">
        <v>58291</v>
      </c>
      <c r="S6" s="12"/>
    </row>
    <row r="7" spans="1:19">
      <c r="A7" s="26">
        <v>5</v>
      </c>
      <c r="B7" s="94">
        <v>41127</v>
      </c>
      <c r="C7" s="95" t="s">
        <v>22</v>
      </c>
      <c r="D7" s="47">
        <v>191892.5</v>
      </c>
      <c r="E7" s="15">
        <v>5</v>
      </c>
      <c r="F7" s="74">
        <v>41124</v>
      </c>
      <c r="G7" s="90" t="s">
        <v>102</v>
      </c>
      <c r="H7" s="47">
        <v>4895.6000000000004</v>
      </c>
      <c r="I7" s="12"/>
      <c r="K7" s="26">
        <v>5</v>
      </c>
      <c r="L7" s="94"/>
      <c r="M7" s="95"/>
      <c r="N7" s="47"/>
      <c r="O7" s="15">
        <v>5</v>
      </c>
      <c r="P7" s="52">
        <v>41141</v>
      </c>
      <c r="Q7" s="90" t="s">
        <v>150</v>
      </c>
      <c r="R7" s="46">
        <v>2116</v>
      </c>
      <c r="S7" s="12"/>
    </row>
    <row r="8" spans="1:19">
      <c r="A8" s="26">
        <v>6</v>
      </c>
      <c r="B8" s="94">
        <v>41128</v>
      </c>
      <c r="C8" s="95" t="s">
        <v>23</v>
      </c>
      <c r="D8" s="47">
        <v>155735.5</v>
      </c>
      <c r="E8" s="15">
        <v>6</v>
      </c>
      <c r="F8" s="74">
        <v>41124</v>
      </c>
      <c r="G8" s="90" t="s">
        <v>103</v>
      </c>
      <c r="H8" s="47">
        <v>43731</v>
      </c>
      <c r="I8" s="12"/>
      <c r="K8" s="26">
        <v>6</v>
      </c>
      <c r="L8" s="94"/>
      <c r="M8" s="95"/>
      <c r="N8" s="47"/>
      <c r="O8" s="15">
        <v>6</v>
      </c>
      <c r="P8" s="52">
        <v>41141</v>
      </c>
      <c r="Q8" s="90" t="s">
        <v>151</v>
      </c>
      <c r="R8" s="46">
        <v>51536</v>
      </c>
      <c r="S8" s="12"/>
    </row>
    <row r="9" spans="1:19">
      <c r="A9" s="26">
        <v>7</v>
      </c>
      <c r="B9" s="94">
        <v>41129</v>
      </c>
      <c r="C9" s="95" t="s">
        <v>24</v>
      </c>
      <c r="D9" s="47">
        <v>94252.5</v>
      </c>
      <c r="E9" s="15">
        <v>7</v>
      </c>
      <c r="F9" s="74">
        <v>41125</v>
      </c>
      <c r="G9" s="90" t="s">
        <v>104</v>
      </c>
      <c r="H9" s="47">
        <v>1017</v>
      </c>
      <c r="I9" s="12"/>
      <c r="K9" s="26">
        <v>7</v>
      </c>
      <c r="L9" s="94"/>
      <c r="M9" s="95"/>
      <c r="N9" s="47"/>
      <c r="O9" s="15">
        <v>7</v>
      </c>
      <c r="P9" s="74">
        <v>41142</v>
      </c>
      <c r="Q9" s="90" t="s">
        <v>152</v>
      </c>
      <c r="R9" s="46">
        <v>58007</v>
      </c>
      <c r="S9" s="12"/>
    </row>
    <row r="10" spans="1:19">
      <c r="A10" s="26">
        <v>8</v>
      </c>
      <c r="B10" s="94">
        <v>41130</v>
      </c>
      <c r="C10" s="95" t="s">
        <v>25</v>
      </c>
      <c r="D10" s="47">
        <v>87779</v>
      </c>
      <c r="E10" s="15">
        <v>8</v>
      </c>
      <c r="F10" s="74">
        <v>41125</v>
      </c>
      <c r="G10" s="67" t="s">
        <v>105</v>
      </c>
      <c r="H10" s="51">
        <v>1593.6</v>
      </c>
      <c r="I10" s="12"/>
      <c r="K10" s="26">
        <v>8</v>
      </c>
      <c r="L10" s="94"/>
      <c r="M10" s="95"/>
      <c r="N10" s="47"/>
      <c r="O10" s="15">
        <v>8</v>
      </c>
      <c r="P10" s="52">
        <v>41143</v>
      </c>
      <c r="Q10" s="67" t="s">
        <v>153</v>
      </c>
      <c r="R10" s="39">
        <v>27169</v>
      </c>
      <c r="S10" s="12"/>
    </row>
    <row r="11" spans="1:19">
      <c r="A11" s="26">
        <v>9</v>
      </c>
      <c r="B11" s="94">
        <v>41131</v>
      </c>
      <c r="C11" s="95" t="s">
        <v>26</v>
      </c>
      <c r="D11" s="47">
        <v>48094.05</v>
      </c>
      <c r="E11" s="15">
        <v>9</v>
      </c>
      <c r="F11" s="74">
        <v>41126</v>
      </c>
      <c r="G11" s="67" t="s">
        <v>106</v>
      </c>
      <c r="H11" s="51">
        <v>18467.8</v>
      </c>
      <c r="I11" s="12"/>
      <c r="K11" s="26">
        <v>9</v>
      </c>
      <c r="L11" s="94"/>
      <c r="M11" s="95"/>
      <c r="N11" s="47"/>
      <c r="O11" s="15">
        <v>9</v>
      </c>
      <c r="P11" s="52">
        <v>41143</v>
      </c>
      <c r="Q11" s="67" t="s">
        <v>154</v>
      </c>
      <c r="R11" s="39">
        <v>47913.5</v>
      </c>
      <c r="S11" s="12"/>
    </row>
    <row r="12" spans="1:19">
      <c r="A12" s="26">
        <v>10</v>
      </c>
      <c r="B12" s="94">
        <v>41132</v>
      </c>
      <c r="C12" s="95" t="s">
        <v>27</v>
      </c>
      <c r="D12" s="47">
        <v>198207.5</v>
      </c>
      <c r="E12" s="15">
        <v>10</v>
      </c>
      <c r="F12" s="74">
        <v>41126</v>
      </c>
      <c r="G12" s="67" t="s">
        <v>107</v>
      </c>
      <c r="H12" s="51">
        <v>2298.35</v>
      </c>
      <c r="I12" s="12"/>
      <c r="K12" s="26">
        <v>10</v>
      </c>
      <c r="L12" s="94"/>
      <c r="M12" s="95"/>
      <c r="N12" s="47"/>
      <c r="O12" s="15">
        <v>10</v>
      </c>
      <c r="P12" s="52">
        <v>41144</v>
      </c>
      <c r="Q12" s="67" t="s">
        <v>155</v>
      </c>
      <c r="R12" s="39">
        <v>12907.5</v>
      </c>
      <c r="S12" s="12"/>
    </row>
    <row r="13" spans="1:19">
      <c r="A13" s="26">
        <v>11</v>
      </c>
      <c r="B13" s="94">
        <v>41134</v>
      </c>
      <c r="C13" s="95" t="s">
        <v>28</v>
      </c>
      <c r="D13" s="47">
        <v>219470.5</v>
      </c>
      <c r="E13" s="15">
        <v>11</v>
      </c>
      <c r="F13" s="74">
        <v>41126</v>
      </c>
      <c r="G13" s="67" t="s">
        <v>108</v>
      </c>
      <c r="H13" s="51">
        <v>21503.5</v>
      </c>
      <c r="I13" s="12"/>
      <c r="K13" s="26">
        <v>11</v>
      </c>
      <c r="L13" s="94"/>
      <c r="M13" s="95"/>
      <c r="N13" s="47"/>
      <c r="O13" s="15">
        <v>11</v>
      </c>
      <c r="P13" s="52">
        <v>41144</v>
      </c>
      <c r="Q13" s="67" t="s">
        <v>156</v>
      </c>
      <c r="R13" s="39">
        <v>1807</v>
      </c>
      <c r="S13" s="12"/>
    </row>
    <row r="14" spans="1:19">
      <c r="A14" s="26">
        <v>12</v>
      </c>
      <c r="B14" s="94">
        <v>41135</v>
      </c>
      <c r="C14" s="95" t="s">
        <v>29</v>
      </c>
      <c r="D14" s="47">
        <v>11791.5</v>
      </c>
      <c r="E14" s="15">
        <v>12</v>
      </c>
      <c r="F14" s="74">
        <v>41127</v>
      </c>
      <c r="G14" s="67" t="s">
        <v>109</v>
      </c>
      <c r="H14" s="51">
        <v>49095</v>
      </c>
      <c r="I14" s="12"/>
      <c r="K14" s="26">
        <v>12</v>
      </c>
      <c r="L14" s="94"/>
      <c r="M14" s="95"/>
      <c r="N14" s="47"/>
      <c r="O14" s="15">
        <v>12</v>
      </c>
      <c r="P14" s="52">
        <v>41144</v>
      </c>
      <c r="Q14" s="67" t="s">
        <v>157</v>
      </c>
      <c r="R14" s="39">
        <v>52113</v>
      </c>
      <c r="S14" s="12"/>
    </row>
    <row r="15" spans="1:19">
      <c r="A15" s="26">
        <v>13</v>
      </c>
      <c r="B15" s="94">
        <v>41135</v>
      </c>
      <c r="C15" s="95" t="s">
        <v>30</v>
      </c>
      <c r="D15" s="47">
        <v>120208.5</v>
      </c>
      <c r="E15" s="15">
        <v>13</v>
      </c>
      <c r="F15" s="74">
        <v>41127</v>
      </c>
      <c r="G15" s="67" t="s">
        <v>110</v>
      </c>
      <c r="H15" s="51">
        <v>1320</v>
      </c>
      <c r="I15" s="12"/>
      <c r="K15" s="26">
        <v>13</v>
      </c>
      <c r="L15" s="94"/>
      <c r="M15" s="95"/>
      <c r="N15" s="47"/>
      <c r="O15" s="15">
        <v>13</v>
      </c>
      <c r="P15" s="52">
        <v>41145</v>
      </c>
      <c r="Q15" s="67" t="s">
        <v>158</v>
      </c>
      <c r="R15" s="39">
        <v>1655</v>
      </c>
      <c r="S15" s="12"/>
    </row>
    <row r="16" spans="1:19">
      <c r="A16" s="26">
        <v>14</v>
      </c>
      <c r="B16" s="94">
        <v>41136</v>
      </c>
      <c r="C16" s="95" t="s">
        <v>31</v>
      </c>
      <c r="D16" s="47">
        <v>5988.4</v>
      </c>
      <c r="E16" s="15">
        <v>14</v>
      </c>
      <c r="F16" s="74">
        <v>41127</v>
      </c>
      <c r="G16" s="67" t="s">
        <v>111</v>
      </c>
      <c r="H16" s="51">
        <v>8565.2999999999993</v>
      </c>
      <c r="I16" s="12"/>
      <c r="K16" s="26">
        <v>14</v>
      </c>
      <c r="L16" s="94"/>
      <c r="M16" s="95"/>
      <c r="N16" s="47"/>
      <c r="O16" s="15">
        <v>14</v>
      </c>
      <c r="P16" s="52">
        <v>41145</v>
      </c>
      <c r="Q16" s="67" t="s">
        <v>159</v>
      </c>
      <c r="R16" s="39">
        <v>1926</v>
      </c>
      <c r="S16" s="12"/>
    </row>
    <row r="17" spans="1:19">
      <c r="A17" s="26">
        <v>15</v>
      </c>
      <c r="B17" s="94">
        <v>41136</v>
      </c>
      <c r="C17" s="95" t="s">
        <v>32</v>
      </c>
      <c r="D17" s="47">
        <v>116428</v>
      </c>
      <c r="E17" s="15">
        <v>15</v>
      </c>
      <c r="F17" s="74">
        <v>41128</v>
      </c>
      <c r="G17" s="67" t="s">
        <v>112</v>
      </c>
      <c r="H17" s="51">
        <v>55758</v>
      </c>
      <c r="I17" s="12"/>
      <c r="K17" s="26">
        <v>15</v>
      </c>
      <c r="L17" s="94"/>
      <c r="M17" s="95"/>
      <c r="N17" s="47"/>
      <c r="O17" s="15">
        <v>15</v>
      </c>
      <c r="P17" s="52">
        <v>41145</v>
      </c>
      <c r="Q17" s="67" t="s">
        <v>160</v>
      </c>
      <c r="R17" s="39">
        <v>26503.3</v>
      </c>
      <c r="S17" s="12"/>
    </row>
    <row r="18" spans="1:19">
      <c r="A18" s="26">
        <v>16</v>
      </c>
      <c r="B18" s="94">
        <v>41136</v>
      </c>
      <c r="C18" s="95" t="s">
        <v>33</v>
      </c>
      <c r="D18" s="47">
        <v>0</v>
      </c>
      <c r="E18" s="15">
        <v>16</v>
      </c>
      <c r="F18" s="74">
        <v>41128</v>
      </c>
      <c r="G18" s="67" t="s">
        <v>113</v>
      </c>
      <c r="H18" s="51">
        <v>4773</v>
      </c>
      <c r="I18" s="12"/>
      <c r="K18" s="26">
        <v>16</v>
      </c>
      <c r="L18" s="94"/>
      <c r="M18" s="95"/>
      <c r="N18" s="47"/>
      <c r="O18" s="15">
        <v>16</v>
      </c>
      <c r="P18" s="52">
        <v>41145</v>
      </c>
      <c r="Q18" s="67" t="s">
        <v>161</v>
      </c>
      <c r="R18" s="39">
        <v>105301.5</v>
      </c>
      <c r="S18" s="12"/>
    </row>
    <row r="19" spans="1:19">
      <c r="A19" s="26">
        <v>17</v>
      </c>
      <c r="B19" s="94">
        <v>41136</v>
      </c>
      <c r="C19" s="95" t="s">
        <v>34</v>
      </c>
      <c r="D19" s="47">
        <v>11840.7</v>
      </c>
      <c r="E19" s="15">
        <v>17</v>
      </c>
      <c r="F19" s="74">
        <v>41129</v>
      </c>
      <c r="G19" s="67" t="s">
        <v>114</v>
      </c>
      <c r="H19" s="51">
        <v>59283</v>
      </c>
      <c r="I19" s="12"/>
      <c r="K19" s="26">
        <v>17</v>
      </c>
      <c r="L19" s="94"/>
      <c r="M19" s="95"/>
      <c r="N19" s="47"/>
      <c r="O19" s="15">
        <v>17</v>
      </c>
      <c r="P19" s="52">
        <v>41146</v>
      </c>
      <c r="Q19" s="67" t="s">
        <v>162</v>
      </c>
      <c r="R19" s="51">
        <v>20388</v>
      </c>
      <c r="S19" s="12"/>
    </row>
    <row r="20" spans="1:19">
      <c r="A20" s="26">
        <v>18</v>
      </c>
      <c r="B20" s="94">
        <v>41137</v>
      </c>
      <c r="C20" s="95" t="s">
        <v>35</v>
      </c>
      <c r="D20" s="47">
        <v>47795.5</v>
      </c>
      <c r="E20" s="15">
        <v>18</v>
      </c>
      <c r="F20" s="74">
        <v>41129</v>
      </c>
      <c r="G20" s="67" t="s">
        <v>115</v>
      </c>
      <c r="H20" s="51">
        <v>27290.6</v>
      </c>
      <c r="I20" s="12"/>
      <c r="K20" s="26">
        <v>18</v>
      </c>
      <c r="L20" s="94"/>
      <c r="M20" s="95"/>
      <c r="N20" s="47"/>
      <c r="O20" s="15">
        <v>18</v>
      </c>
      <c r="P20" s="52">
        <v>41146</v>
      </c>
      <c r="Q20" s="67" t="s">
        <v>163</v>
      </c>
      <c r="R20" s="39">
        <v>27244.5</v>
      </c>
      <c r="S20" s="12"/>
    </row>
    <row r="21" spans="1:19">
      <c r="A21" s="26">
        <v>19</v>
      </c>
      <c r="B21" s="94">
        <v>41138</v>
      </c>
      <c r="C21" s="95" t="s">
        <v>36</v>
      </c>
      <c r="D21" s="47">
        <v>169730.81</v>
      </c>
      <c r="E21" s="15">
        <v>19</v>
      </c>
      <c r="F21" s="74">
        <v>41129</v>
      </c>
      <c r="G21" s="67" t="s">
        <v>116</v>
      </c>
      <c r="H21" s="51">
        <v>6402.5</v>
      </c>
      <c r="I21" s="12"/>
      <c r="K21" s="26">
        <v>19</v>
      </c>
      <c r="L21" s="94"/>
      <c r="M21" s="95"/>
      <c r="N21" s="47"/>
      <c r="O21" s="15">
        <v>19</v>
      </c>
      <c r="P21" s="52">
        <v>41147</v>
      </c>
      <c r="Q21" s="67" t="s">
        <v>164</v>
      </c>
      <c r="R21" s="39">
        <v>13939</v>
      </c>
      <c r="S21" s="12"/>
    </row>
    <row r="22" spans="1:19">
      <c r="A22" s="26">
        <v>20</v>
      </c>
      <c r="B22" s="94">
        <v>41139</v>
      </c>
      <c r="C22" s="95" t="s">
        <v>37</v>
      </c>
      <c r="D22" s="47">
        <v>276506.5</v>
      </c>
      <c r="E22" s="15">
        <v>20</v>
      </c>
      <c r="F22" s="74">
        <v>41130</v>
      </c>
      <c r="G22" s="67" t="s">
        <v>117</v>
      </c>
      <c r="H22" s="51">
        <v>79675</v>
      </c>
      <c r="I22" s="12"/>
      <c r="K22" s="26">
        <v>20</v>
      </c>
      <c r="L22" s="94"/>
      <c r="M22" s="95"/>
      <c r="N22" s="47"/>
      <c r="O22" s="15">
        <v>20</v>
      </c>
      <c r="P22" s="52">
        <v>41147</v>
      </c>
      <c r="Q22" s="67" t="s">
        <v>165</v>
      </c>
      <c r="R22" s="39">
        <v>15481.5</v>
      </c>
      <c r="S22" s="12"/>
    </row>
    <row r="23" spans="1:19">
      <c r="A23" s="26">
        <v>21</v>
      </c>
      <c r="B23" s="94">
        <v>41141</v>
      </c>
      <c r="C23" s="95" t="s">
        <v>38</v>
      </c>
      <c r="D23" s="47">
        <v>193818</v>
      </c>
      <c r="E23" s="15">
        <v>21</v>
      </c>
      <c r="F23" s="74">
        <v>41130</v>
      </c>
      <c r="G23" s="67" t="s">
        <v>118</v>
      </c>
      <c r="H23" s="51">
        <v>2875</v>
      </c>
      <c r="I23" s="12"/>
      <c r="K23" s="26">
        <v>21</v>
      </c>
      <c r="L23" s="94"/>
      <c r="M23" s="95"/>
      <c r="N23" s="47"/>
      <c r="O23" s="15">
        <v>21</v>
      </c>
      <c r="P23" s="52">
        <v>41148</v>
      </c>
      <c r="Q23" s="67" t="s">
        <v>166</v>
      </c>
      <c r="R23" s="39">
        <v>38288</v>
      </c>
      <c r="S23" s="12"/>
    </row>
    <row r="24" spans="1:19">
      <c r="A24" s="26">
        <v>22</v>
      </c>
      <c r="B24" s="94">
        <v>41143</v>
      </c>
      <c r="C24" s="95" t="s">
        <v>39</v>
      </c>
      <c r="D24" s="47">
        <v>135978.5</v>
      </c>
      <c r="E24" s="15">
        <v>22</v>
      </c>
      <c r="F24" s="74">
        <v>41130</v>
      </c>
      <c r="G24" s="67" t="s">
        <v>119</v>
      </c>
      <c r="H24" s="51">
        <v>5534.8</v>
      </c>
      <c r="I24" s="12"/>
      <c r="K24" s="26">
        <v>22</v>
      </c>
      <c r="L24" s="94"/>
      <c r="M24" s="95"/>
      <c r="N24" s="47"/>
      <c r="O24" s="15">
        <v>22</v>
      </c>
      <c r="P24" s="52">
        <v>41148</v>
      </c>
      <c r="Q24" s="67" t="s">
        <v>167</v>
      </c>
      <c r="R24" s="39">
        <v>13125.5</v>
      </c>
      <c r="S24" s="12"/>
    </row>
    <row r="25" spans="1:19">
      <c r="A25" s="26">
        <v>23</v>
      </c>
      <c r="B25" s="94">
        <v>41144</v>
      </c>
      <c r="C25" s="95" t="s">
        <v>40</v>
      </c>
      <c r="D25" s="47">
        <v>203202.31</v>
      </c>
      <c r="E25" s="15">
        <v>23</v>
      </c>
      <c r="F25" s="74">
        <v>41131</v>
      </c>
      <c r="G25" s="67" t="s">
        <v>120</v>
      </c>
      <c r="H25" s="51">
        <v>28334</v>
      </c>
      <c r="I25" s="12"/>
      <c r="K25" s="26">
        <v>23</v>
      </c>
      <c r="L25" s="94"/>
      <c r="M25" s="95"/>
      <c r="N25" s="47"/>
      <c r="O25" s="15">
        <v>23</v>
      </c>
      <c r="P25" s="52">
        <v>41149</v>
      </c>
      <c r="Q25" s="67" t="s">
        <v>168</v>
      </c>
      <c r="R25" s="39">
        <v>38694.5</v>
      </c>
      <c r="S25" s="12"/>
    </row>
    <row r="26" spans="1:19">
      <c r="A26" s="26">
        <v>24</v>
      </c>
      <c r="B26" s="94">
        <v>41146</v>
      </c>
      <c r="C26" s="95" t="s">
        <v>41</v>
      </c>
      <c r="D26" s="47">
        <v>268242.5</v>
      </c>
      <c r="E26" s="15">
        <v>24</v>
      </c>
      <c r="F26" s="74">
        <v>41131</v>
      </c>
      <c r="G26" s="67" t="s">
        <v>121</v>
      </c>
      <c r="H26" s="51">
        <v>173897.5</v>
      </c>
      <c r="I26" s="12"/>
      <c r="K26" s="26">
        <v>24</v>
      </c>
      <c r="L26" s="94"/>
      <c r="M26" s="95"/>
      <c r="N26" s="47"/>
      <c r="O26" s="15">
        <v>24</v>
      </c>
      <c r="P26" s="52">
        <v>41149</v>
      </c>
      <c r="Q26" s="67" t="s">
        <v>169</v>
      </c>
      <c r="R26" s="39">
        <v>8209</v>
      </c>
      <c r="S26" s="12"/>
    </row>
    <row r="27" spans="1:19">
      <c r="A27" s="26">
        <v>25</v>
      </c>
      <c r="B27" s="94">
        <v>41148</v>
      </c>
      <c r="C27" s="95" t="s">
        <v>42</v>
      </c>
      <c r="D27" s="47">
        <v>57339.5</v>
      </c>
      <c r="E27" s="15">
        <v>25</v>
      </c>
      <c r="F27" s="74">
        <v>41131</v>
      </c>
      <c r="G27" s="67" t="s">
        <v>122</v>
      </c>
      <c r="H27" s="51">
        <v>0</v>
      </c>
      <c r="I27" s="12"/>
      <c r="K27" s="26">
        <v>25</v>
      </c>
      <c r="L27" s="94"/>
      <c r="M27" s="95"/>
      <c r="N27" s="47"/>
      <c r="O27" s="15">
        <v>25</v>
      </c>
      <c r="P27" s="52">
        <v>41150</v>
      </c>
      <c r="Q27" s="67" t="s">
        <v>170</v>
      </c>
      <c r="R27" s="39">
        <v>58665.3</v>
      </c>
      <c r="S27" s="12"/>
    </row>
    <row r="28" spans="1:19">
      <c r="A28" s="26">
        <v>26</v>
      </c>
      <c r="B28" s="94">
        <v>41149</v>
      </c>
      <c r="C28" s="95" t="s">
        <v>43</v>
      </c>
      <c r="D28" s="47">
        <v>71038</v>
      </c>
      <c r="E28" s="15">
        <v>26</v>
      </c>
      <c r="F28" s="74">
        <v>41131</v>
      </c>
      <c r="G28" s="67" t="s">
        <v>123</v>
      </c>
      <c r="H28" s="51">
        <v>91577</v>
      </c>
      <c r="I28" s="12"/>
      <c r="K28" s="26">
        <v>26</v>
      </c>
      <c r="L28" s="94"/>
      <c r="M28" s="95"/>
      <c r="N28" s="47"/>
      <c r="O28" s="15">
        <v>26</v>
      </c>
      <c r="P28" s="52">
        <v>41150</v>
      </c>
      <c r="Q28" s="67" t="s">
        <v>171</v>
      </c>
      <c r="R28" s="39">
        <v>6882.6</v>
      </c>
      <c r="S28" s="12"/>
    </row>
    <row r="29" spans="1:19">
      <c r="A29" s="26">
        <v>27</v>
      </c>
      <c r="B29" s="94">
        <v>41150</v>
      </c>
      <c r="C29" s="95" t="s">
        <v>44</v>
      </c>
      <c r="D29" s="47">
        <v>130027.5</v>
      </c>
      <c r="E29" s="15">
        <v>27</v>
      </c>
      <c r="F29" s="74">
        <v>41132</v>
      </c>
      <c r="G29" s="67" t="s">
        <v>124</v>
      </c>
      <c r="H29" s="51">
        <v>104415</v>
      </c>
      <c r="I29" s="12"/>
      <c r="K29" s="26">
        <v>27</v>
      </c>
      <c r="L29" s="94"/>
      <c r="M29" s="95"/>
      <c r="N29" s="47"/>
      <c r="O29" s="15">
        <v>27</v>
      </c>
      <c r="P29" s="52">
        <v>41150</v>
      </c>
      <c r="Q29" s="67" t="s">
        <v>172</v>
      </c>
      <c r="R29" s="39">
        <v>2129.5</v>
      </c>
      <c r="S29" s="12"/>
    </row>
    <row r="30" spans="1:19">
      <c r="A30" s="26">
        <v>28</v>
      </c>
      <c r="B30" s="94">
        <v>41150</v>
      </c>
      <c r="C30" s="95" t="s">
        <v>45</v>
      </c>
      <c r="D30" s="47">
        <v>103608.5</v>
      </c>
      <c r="E30" s="15">
        <v>28</v>
      </c>
      <c r="F30" s="74">
        <v>41132</v>
      </c>
      <c r="G30" s="67" t="s">
        <v>125</v>
      </c>
      <c r="H30" s="51">
        <v>0</v>
      </c>
      <c r="I30" s="12"/>
      <c r="K30" s="26">
        <v>28</v>
      </c>
      <c r="L30" s="94"/>
      <c r="M30" s="95"/>
      <c r="N30" s="47"/>
      <c r="O30" s="15">
        <v>28</v>
      </c>
      <c r="P30" s="52">
        <v>41150</v>
      </c>
      <c r="Q30" s="67" t="s">
        <v>173</v>
      </c>
      <c r="R30" s="39">
        <v>20947</v>
      </c>
      <c r="S30" s="12"/>
    </row>
    <row r="31" spans="1:19">
      <c r="A31" s="26">
        <v>29</v>
      </c>
      <c r="B31" s="94">
        <v>41151</v>
      </c>
      <c r="C31" s="95" t="s">
        <v>46</v>
      </c>
      <c r="D31" s="47">
        <v>149155.5</v>
      </c>
      <c r="E31" s="15">
        <v>29</v>
      </c>
      <c r="F31" s="74">
        <v>41132</v>
      </c>
      <c r="G31" s="67" t="s">
        <v>126</v>
      </c>
      <c r="H31" s="51">
        <v>27304</v>
      </c>
      <c r="I31" s="12"/>
      <c r="K31" s="26">
        <v>29</v>
      </c>
      <c r="L31" s="94"/>
      <c r="M31" s="95"/>
      <c r="N31" s="47"/>
      <c r="O31" s="15">
        <v>29</v>
      </c>
      <c r="P31" s="52">
        <v>41150</v>
      </c>
      <c r="Q31" s="67" t="s">
        <v>174</v>
      </c>
      <c r="R31" s="39">
        <v>3603</v>
      </c>
      <c r="S31" s="12"/>
    </row>
    <row r="32" spans="1:19">
      <c r="A32" s="26">
        <v>30</v>
      </c>
      <c r="B32" s="94">
        <v>41152</v>
      </c>
      <c r="C32" s="95" t="s">
        <v>47</v>
      </c>
      <c r="D32" s="47">
        <v>241100.5</v>
      </c>
      <c r="E32" s="15">
        <v>30</v>
      </c>
      <c r="F32" s="74">
        <v>41133</v>
      </c>
      <c r="G32" s="67" t="s">
        <v>127</v>
      </c>
      <c r="H32" s="51">
        <v>24743</v>
      </c>
      <c r="I32" s="12"/>
      <c r="K32" s="26">
        <v>30</v>
      </c>
      <c r="L32" s="94"/>
      <c r="M32" s="95"/>
      <c r="N32" s="47"/>
      <c r="O32" s="15">
        <v>30</v>
      </c>
      <c r="P32" s="52">
        <v>41151</v>
      </c>
      <c r="Q32" s="67" t="s">
        <v>175</v>
      </c>
      <c r="R32" s="39">
        <v>64131.4</v>
      </c>
      <c r="S32" s="12"/>
    </row>
    <row r="33" spans="1:19">
      <c r="A33" s="26">
        <v>31</v>
      </c>
      <c r="B33" s="94"/>
      <c r="C33" s="95"/>
      <c r="D33" s="47"/>
      <c r="E33" s="15">
        <v>31</v>
      </c>
      <c r="F33" s="74">
        <v>41133</v>
      </c>
      <c r="G33" s="67" t="s">
        <v>128</v>
      </c>
      <c r="H33" s="51">
        <v>8449</v>
      </c>
      <c r="I33" s="12"/>
      <c r="K33" s="26">
        <v>31</v>
      </c>
      <c r="L33" s="94"/>
      <c r="M33" s="95"/>
      <c r="N33" s="47"/>
      <c r="O33" s="15">
        <v>31</v>
      </c>
      <c r="P33" s="52">
        <v>41150</v>
      </c>
      <c r="Q33" s="67" t="s">
        <v>176</v>
      </c>
      <c r="R33" s="39">
        <v>1713.5</v>
      </c>
      <c r="S33" s="12"/>
    </row>
    <row r="34" spans="1:19">
      <c r="A34" s="26">
        <v>32</v>
      </c>
      <c r="B34" s="94"/>
      <c r="C34" s="95"/>
      <c r="D34" s="47"/>
      <c r="E34" s="15">
        <v>32</v>
      </c>
      <c r="F34" s="74">
        <v>41134</v>
      </c>
      <c r="G34" s="67" t="s">
        <v>129</v>
      </c>
      <c r="H34" s="51">
        <v>54665</v>
      </c>
      <c r="K34" s="26">
        <v>32</v>
      </c>
      <c r="L34" s="94"/>
      <c r="M34" s="95"/>
      <c r="N34" s="47"/>
      <c r="O34" s="15">
        <v>32</v>
      </c>
      <c r="P34" s="52">
        <v>41152</v>
      </c>
      <c r="Q34" s="67" t="s">
        <v>177</v>
      </c>
      <c r="R34" s="39">
        <v>17178</v>
      </c>
    </row>
    <row r="35" spans="1:19">
      <c r="A35" s="26">
        <v>33</v>
      </c>
      <c r="B35" s="94"/>
      <c r="C35" s="95"/>
      <c r="D35" s="47"/>
      <c r="E35" s="15">
        <v>33</v>
      </c>
      <c r="F35" s="74">
        <v>41134</v>
      </c>
      <c r="G35" s="67" t="s">
        <v>130</v>
      </c>
      <c r="H35" s="51">
        <v>65224</v>
      </c>
      <c r="K35" s="26">
        <v>33</v>
      </c>
      <c r="L35" s="94"/>
      <c r="M35" s="95"/>
      <c r="N35" s="47"/>
      <c r="O35" s="15">
        <v>33</v>
      </c>
      <c r="P35" s="52"/>
      <c r="Q35" s="63"/>
      <c r="R35" s="39"/>
    </row>
    <row r="36" spans="1:19">
      <c r="A36" s="26">
        <v>34</v>
      </c>
      <c r="B36" s="94"/>
      <c r="C36" s="95"/>
      <c r="D36" s="47"/>
      <c r="E36" s="15">
        <v>34</v>
      </c>
      <c r="F36" s="74">
        <v>41134</v>
      </c>
      <c r="G36" s="67" t="s">
        <v>131</v>
      </c>
      <c r="H36" s="51">
        <v>18853</v>
      </c>
      <c r="K36" s="26">
        <v>34</v>
      </c>
      <c r="L36" s="94"/>
      <c r="M36" s="95"/>
      <c r="N36" s="47"/>
      <c r="O36" s="15">
        <v>34</v>
      </c>
      <c r="P36" s="52"/>
      <c r="Q36" s="63"/>
      <c r="R36" s="39"/>
    </row>
    <row r="37" spans="1:19">
      <c r="A37" s="26">
        <v>35</v>
      </c>
      <c r="B37" s="94"/>
      <c r="C37" s="95"/>
      <c r="D37" s="79"/>
      <c r="E37" s="15">
        <v>35</v>
      </c>
      <c r="F37" s="74">
        <v>41135</v>
      </c>
      <c r="G37" s="67" t="s">
        <v>132</v>
      </c>
      <c r="H37" s="51">
        <v>7206.5</v>
      </c>
      <c r="K37" s="26">
        <v>35</v>
      </c>
      <c r="L37" s="94"/>
      <c r="M37" s="95"/>
      <c r="N37" s="79"/>
      <c r="O37" s="15">
        <v>35</v>
      </c>
      <c r="P37" s="52"/>
      <c r="Q37" s="63"/>
      <c r="R37" s="39"/>
    </row>
    <row r="38" spans="1:19">
      <c r="A38" s="26">
        <v>36</v>
      </c>
      <c r="B38" s="94"/>
      <c r="C38" s="95"/>
      <c r="D38" s="47"/>
      <c r="E38" s="15">
        <v>36</v>
      </c>
      <c r="F38" s="74">
        <v>41135</v>
      </c>
      <c r="G38" s="67" t="s">
        <v>133</v>
      </c>
      <c r="H38" s="51">
        <v>20759</v>
      </c>
      <c r="K38" s="26">
        <v>36</v>
      </c>
      <c r="L38" s="94"/>
      <c r="M38" s="95"/>
      <c r="N38" s="47"/>
      <c r="O38" s="15">
        <v>36</v>
      </c>
      <c r="P38" s="52"/>
      <c r="Q38" s="63"/>
      <c r="R38" s="39"/>
    </row>
    <row r="39" spans="1:19">
      <c r="A39" s="26">
        <v>37</v>
      </c>
      <c r="B39" s="94"/>
      <c r="C39" s="95"/>
      <c r="D39" s="47"/>
      <c r="E39" s="15">
        <v>37</v>
      </c>
      <c r="F39" s="74">
        <v>41136</v>
      </c>
      <c r="G39" s="67" t="s">
        <v>134</v>
      </c>
      <c r="H39" s="51">
        <v>26215</v>
      </c>
      <c r="K39" s="26">
        <v>37</v>
      </c>
      <c r="L39" s="94"/>
      <c r="M39" s="95"/>
      <c r="N39" s="47"/>
      <c r="O39" s="15">
        <v>37</v>
      </c>
      <c r="P39" s="52"/>
      <c r="Q39" s="63"/>
      <c r="R39" s="39"/>
    </row>
    <row r="40" spans="1:19">
      <c r="A40" s="26">
        <v>38</v>
      </c>
      <c r="B40" s="94"/>
      <c r="C40" s="95"/>
      <c r="D40" s="47"/>
      <c r="E40" s="15">
        <v>38</v>
      </c>
      <c r="F40" s="74">
        <v>41136</v>
      </c>
      <c r="G40" s="67" t="s">
        <v>135</v>
      </c>
      <c r="H40" s="51">
        <v>70619</v>
      </c>
      <c r="K40" s="26">
        <v>38</v>
      </c>
      <c r="L40" s="94"/>
      <c r="M40" s="95"/>
      <c r="N40" s="47"/>
      <c r="O40" s="15">
        <v>38</v>
      </c>
      <c r="P40" s="52"/>
      <c r="Q40" s="63"/>
      <c r="R40" s="51"/>
    </row>
    <row r="41" spans="1:19">
      <c r="A41" s="26">
        <v>39</v>
      </c>
      <c r="B41" s="94"/>
      <c r="C41" s="95"/>
      <c r="D41" s="47"/>
      <c r="E41" s="15">
        <v>39</v>
      </c>
      <c r="F41" s="74">
        <v>41136</v>
      </c>
      <c r="G41" s="67" t="s">
        <v>136</v>
      </c>
      <c r="H41" s="51">
        <v>16352</v>
      </c>
      <c r="K41" s="26">
        <v>39</v>
      </c>
      <c r="L41" s="94"/>
      <c r="M41" s="95"/>
      <c r="N41" s="47"/>
      <c r="O41" s="15">
        <v>39</v>
      </c>
      <c r="P41" s="52"/>
      <c r="Q41" s="63"/>
      <c r="R41" s="39"/>
    </row>
    <row r="42" spans="1:19">
      <c r="A42" s="26">
        <v>40</v>
      </c>
      <c r="B42" s="94"/>
      <c r="C42" s="95"/>
      <c r="D42" s="47"/>
      <c r="E42" s="15">
        <v>40</v>
      </c>
      <c r="F42" s="74">
        <v>41137</v>
      </c>
      <c r="G42" s="67" t="s">
        <v>137</v>
      </c>
      <c r="H42" s="51">
        <v>1026</v>
      </c>
      <c r="K42" s="26">
        <v>40</v>
      </c>
      <c r="L42" s="94"/>
      <c r="M42" s="95"/>
      <c r="N42" s="47"/>
      <c r="O42" s="15">
        <v>40</v>
      </c>
      <c r="P42" s="52"/>
      <c r="Q42" s="63"/>
      <c r="R42" s="51"/>
    </row>
    <row r="43" spans="1:19">
      <c r="A43" s="26">
        <v>41</v>
      </c>
      <c r="B43" s="94"/>
      <c r="C43" s="95"/>
      <c r="D43" s="47"/>
      <c r="E43" s="15">
        <v>41</v>
      </c>
      <c r="F43" s="74">
        <v>41137</v>
      </c>
      <c r="G43" s="67" t="s">
        <v>138</v>
      </c>
      <c r="H43" s="51">
        <v>53512</v>
      </c>
      <c r="K43" s="26">
        <v>41</v>
      </c>
      <c r="L43" s="74"/>
      <c r="M43" s="75"/>
      <c r="N43" s="47"/>
      <c r="O43" s="15">
        <v>41</v>
      </c>
      <c r="P43" s="52"/>
      <c r="Q43" s="63"/>
      <c r="R43" s="39"/>
    </row>
    <row r="44" spans="1:19">
      <c r="A44" s="26">
        <v>42</v>
      </c>
      <c r="B44" s="94"/>
      <c r="C44" s="95"/>
      <c r="D44" s="47"/>
      <c r="E44" s="15">
        <v>42</v>
      </c>
      <c r="F44" s="74">
        <v>41138</v>
      </c>
      <c r="G44" s="67" t="s">
        <v>139</v>
      </c>
      <c r="H44" s="51">
        <v>33852.800000000003</v>
      </c>
      <c r="K44" s="26">
        <v>42</v>
      </c>
      <c r="L44" s="74"/>
      <c r="M44" s="75"/>
      <c r="N44" s="47"/>
      <c r="O44" s="15">
        <v>42</v>
      </c>
      <c r="P44" s="52"/>
      <c r="Q44" s="63"/>
      <c r="R44" s="39"/>
    </row>
    <row r="45" spans="1:19">
      <c r="A45" s="26">
        <v>43</v>
      </c>
      <c r="B45" s="94"/>
      <c r="C45" s="95"/>
      <c r="D45" s="47"/>
      <c r="E45" s="15">
        <v>43</v>
      </c>
      <c r="F45" s="74">
        <v>41138</v>
      </c>
      <c r="G45" s="67" t="s">
        <v>140</v>
      </c>
      <c r="H45" s="51">
        <v>127490</v>
      </c>
      <c r="K45" s="26">
        <v>43</v>
      </c>
      <c r="L45" s="74"/>
      <c r="M45" s="75"/>
      <c r="N45" s="47"/>
      <c r="O45" s="15">
        <v>43</v>
      </c>
      <c r="P45" s="52"/>
      <c r="Q45" s="63"/>
      <c r="R45" s="39"/>
    </row>
    <row r="46" spans="1:19">
      <c r="A46" s="26">
        <v>44</v>
      </c>
      <c r="B46" s="94"/>
      <c r="C46" s="95"/>
      <c r="D46" s="47"/>
      <c r="E46" s="15">
        <v>44</v>
      </c>
      <c r="F46" s="74">
        <v>41138</v>
      </c>
      <c r="G46" s="67" t="s">
        <v>141</v>
      </c>
      <c r="H46" s="51">
        <v>24863.5</v>
      </c>
      <c r="K46" s="26">
        <v>44</v>
      </c>
      <c r="L46" s="74"/>
      <c r="M46" s="75"/>
      <c r="N46" s="47"/>
      <c r="O46" s="15">
        <v>44</v>
      </c>
      <c r="P46" s="52"/>
      <c r="Q46" s="63"/>
      <c r="R46" s="39"/>
    </row>
    <row r="47" spans="1:19">
      <c r="A47" s="26">
        <v>45</v>
      </c>
      <c r="B47" s="94"/>
      <c r="C47" s="95"/>
      <c r="D47" s="47"/>
      <c r="E47" s="15">
        <v>45</v>
      </c>
      <c r="F47" s="74">
        <v>41139</v>
      </c>
      <c r="G47" s="65" t="s">
        <v>142</v>
      </c>
      <c r="H47" s="51">
        <v>75572</v>
      </c>
      <c r="K47" s="26">
        <v>45</v>
      </c>
      <c r="L47" s="74"/>
      <c r="M47" s="75"/>
      <c r="N47" s="47"/>
      <c r="O47" s="15">
        <v>45</v>
      </c>
      <c r="P47" s="52"/>
      <c r="Q47" s="64"/>
      <c r="R47" s="39"/>
    </row>
    <row r="48" spans="1:19" ht="15.75" thickBot="1">
      <c r="A48" s="26">
        <v>46</v>
      </c>
      <c r="B48" s="96"/>
      <c r="C48" s="97"/>
      <c r="D48" s="98"/>
      <c r="E48" s="15">
        <v>46</v>
      </c>
      <c r="F48" s="74">
        <v>41139</v>
      </c>
      <c r="G48" s="65" t="s">
        <v>143</v>
      </c>
      <c r="H48" s="51">
        <v>5351</v>
      </c>
      <c r="K48" s="26">
        <v>46</v>
      </c>
      <c r="L48" s="52"/>
      <c r="M48" s="53"/>
      <c r="N48" s="46"/>
      <c r="O48" s="15">
        <v>46</v>
      </c>
      <c r="P48" s="52"/>
      <c r="Q48" s="64"/>
      <c r="R48" s="39"/>
    </row>
    <row r="49" spans="1:18" ht="16.5" thickBot="1">
      <c r="B49" s="124" t="s">
        <v>2</v>
      </c>
      <c r="C49" s="125"/>
      <c r="D49" s="16">
        <f>SUM(D3:D48)</f>
        <v>3990300.27</v>
      </c>
      <c r="E49" s="15">
        <v>47</v>
      </c>
      <c r="F49" s="74">
        <v>41139</v>
      </c>
      <c r="G49" s="65" t="s">
        <v>144</v>
      </c>
      <c r="H49" s="51">
        <v>13549</v>
      </c>
      <c r="L49" s="124" t="s">
        <v>2</v>
      </c>
      <c r="M49" s="125"/>
      <c r="N49" s="16">
        <f>SUM(N3:N48)</f>
        <v>0</v>
      </c>
      <c r="O49" s="15">
        <v>47</v>
      </c>
      <c r="P49" s="52"/>
      <c r="Q49" s="64"/>
      <c r="R49" s="39"/>
    </row>
    <row r="50" spans="1:18" ht="16.5" thickBot="1">
      <c r="B50" s="85"/>
      <c r="C50" s="85"/>
      <c r="D50" s="86"/>
      <c r="E50" s="15">
        <v>48</v>
      </c>
      <c r="F50" s="74">
        <v>41139</v>
      </c>
      <c r="G50" s="65" t="s">
        <v>145</v>
      </c>
      <c r="H50" s="100">
        <v>4654</v>
      </c>
      <c r="L50" s="85"/>
      <c r="M50" s="85"/>
      <c r="N50" s="86"/>
      <c r="O50" s="15">
        <v>48</v>
      </c>
      <c r="P50" s="52"/>
      <c r="Q50" s="64"/>
      <c r="R50" s="101"/>
    </row>
    <row r="51" spans="1:18" ht="16.5" thickBot="1">
      <c r="B51" s="85"/>
      <c r="C51" s="85"/>
      <c r="D51" s="86"/>
      <c r="F51" s="124" t="s">
        <v>3</v>
      </c>
      <c r="G51" s="125"/>
      <c r="H51" s="17">
        <f>SUM(H3:H50)</f>
        <v>1677015.05</v>
      </c>
      <c r="L51" s="85"/>
      <c r="M51" s="85"/>
      <c r="N51" s="86"/>
      <c r="O51" s="14"/>
      <c r="P51" s="124" t="s">
        <v>3</v>
      </c>
      <c r="Q51" s="125"/>
      <c r="R51" s="17">
        <f>SUM(R3:R50)</f>
        <v>864094.10000000009</v>
      </c>
    </row>
    <row r="52" spans="1:18" ht="16.5" thickBot="1">
      <c r="B52" s="85"/>
      <c r="C52" s="85"/>
      <c r="D52" s="86"/>
      <c r="L52" s="85"/>
      <c r="M52" s="85"/>
      <c r="N52" s="86"/>
      <c r="O52" s="14"/>
      <c r="Q52" s="64"/>
    </row>
    <row r="53" spans="1:18" ht="19.5" thickBot="1">
      <c r="B53" s="85"/>
      <c r="C53" s="85"/>
      <c r="D53" s="86"/>
      <c r="F53" s="103"/>
      <c r="G53" s="84"/>
      <c r="H53" s="41"/>
      <c r="L53" s="85"/>
      <c r="M53" s="85"/>
      <c r="N53" s="86"/>
      <c r="O53" s="14"/>
      <c r="P53" s="83" t="s">
        <v>5</v>
      </c>
      <c r="Q53" s="84"/>
      <c r="R53" s="41">
        <f>R51+N49+H51+D49</f>
        <v>6531409.4199999999</v>
      </c>
    </row>
    <row r="54" spans="1:18" ht="19.5" thickBot="1">
      <c r="A54" s="18"/>
      <c r="B54" s="109" t="s">
        <v>15</v>
      </c>
      <c r="C54" s="109"/>
      <c r="D54" s="109"/>
      <c r="E54" s="109"/>
      <c r="F54" s="109"/>
      <c r="G54" s="109"/>
      <c r="H54" s="109"/>
      <c r="I54" s="109"/>
      <c r="K54" s="10"/>
      <c r="L54" s="71"/>
    </row>
    <row r="55" spans="1:18" ht="48" thickBot="1">
      <c r="A55" s="19"/>
      <c r="B55" s="81" t="s">
        <v>0</v>
      </c>
      <c r="C55" s="11" t="s">
        <v>1</v>
      </c>
      <c r="D55" s="58" t="s">
        <v>12</v>
      </c>
      <c r="E55" s="59"/>
      <c r="F55" s="81" t="s">
        <v>0</v>
      </c>
      <c r="G55" s="21" t="s">
        <v>1</v>
      </c>
      <c r="H55" s="60" t="s">
        <v>9</v>
      </c>
      <c r="I55" s="9"/>
      <c r="K55" s="10"/>
      <c r="L55" s="71"/>
    </row>
    <row r="56" spans="1:18" ht="15.75" thickTop="1">
      <c r="A56" s="26">
        <v>1</v>
      </c>
      <c r="B56" s="52">
        <v>41123</v>
      </c>
      <c r="C56" s="1" t="s">
        <v>48</v>
      </c>
      <c r="D56" s="32">
        <v>136538.5</v>
      </c>
      <c r="E56" s="88">
        <v>1</v>
      </c>
      <c r="F56" s="52">
        <v>41122</v>
      </c>
      <c r="G56" s="67" t="s">
        <v>178</v>
      </c>
      <c r="H56" s="32">
        <v>16032</v>
      </c>
      <c r="I56" s="9"/>
      <c r="K56" s="75"/>
      <c r="L56" s="71"/>
    </row>
    <row r="57" spans="1:18">
      <c r="A57" s="26">
        <v>2</v>
      </c>
      <c r="B57" s="52">
        <v>41124</v>
      </c>
      <c r="C57" s="1" t="s">
        <v>49</v>
      </c>
      <c r="D57" s="33">
        <v>156958.5</v>
      </c>
      <c r="E57" s="88">
        <v>2</v>
      </c>
      <c r="F57" s="52">
        <v>41123</v>
      </c>
      <c r="G57" s="67" t="s">
        <v>179</v>
      </c>
      <c r="H57" s="33">
        <v>26263</v>
      </c>
      <c r="I57" s="9"/>
      <c r="K57" s="10"/>
      <c r="L57" s="71"/>
    </row>
    <row r="58" spans="1:18">
      <c r="A58" s="26">
        <v>3</v>
      </c>
      <c r="B58" s="52">
        <v>41125</v>
      </c>
      <c r="C58" s="1" t="s">
        <v>50</v>
      </c>
      <c r="D58" s="33">
        <v>31035.5</v>
      </c>
      <c r="E58" s="88">
        <v>3</v>
      </c>
      <c r="F58" s="52">
        <v>41124</v>
      </c>
      <c r="G58" s="67" t="s">
        <v>180</v>
      </c>
      <c r="H58" s="33">
        <v>7911.6019999999999</v>
      </c>
      <c r="I58" s="9"/>
      <c r="K58" s="75"/>
      <c r="L58" s="71"/>
    </row>
    <row r="59" spans="1:18">
      <c r="A59" s="26">
        <v>4</v>
      </c>
      <c r="B59" s="52">
        <v>41127</v>
      </c>
      <c r="C59" s="1" t="s">
        <v>51</v>
      </c>
      <c r="D59" s="33">
        <v>28554</v>
      </c>
      <c r="E59" s="88">
        <v>4</v>
      </c>
      <c r="F59" s="52">
        <v>41129</v>
      </c>
      <c r="G59" s="67" t="s">
        <v>181</v>
      </c>
      <c r="H59" s="33">
        <v>20161.5</v>
      </c>
      <c r="I59" s="9"/>
      <c r="K59" s="75"/>
      <c r="L59" s="71"/>
    </row>
    <row r="60" spans="1:18">
      <c r="A60" s="26">
        <v>5</v>
      </c>
      <c r="B60" s="52">
        <v>41129</v>
      </c>
      <c r="C60" s="1" t="s">
        <v>52</v>
      </c>
      <c r="D60" s="33">
        <v>190512</v>
      </c>
      <c r="E60" s="88">
        <v>5</v>
      </c>
      <c r="F60" s="52">
        <v>41128</v>
      </c>
      <c r="G60" s="67" t="s">
        <v>182</v>
      </c>
      <c r="H60" s="33">
        <v>24772</v>
      </c>
      <c r="I60" s="9"/>
      <c r="K60" s="75"/>
      <c r="L60" s="71"/>
    </row>
    <row r="61" spans="1:18">
      <c r="A61" s="26">
        <v>6</v>
      </c>
      <c r="B61" s="52">
        <v>41131</v>
      </c>
      <c r="C61" s="1" t="s">
        <v>53</v>
      </c>
      <c r="D61" s="33">
        <v>115502</v>
      </c>
      <c r="E61" s="88">
        <v>6</v>
      </c>
      <c r="F61" s="52">
        <v>41129</v>
      </c>
      <c r="G61" s="67" t="s">
        <v>183</v>
      </c>
      <c r="H61" s="37">
        <v>23840.720000000001</v>
      </c>
      <c r="I61" s="9"/>
      <c r="K61" s="10"/>
      <c r="L61" s="71"/>
    </row>
    <row r="62" spans="1:18">
      <c r="A62" s="26">
        <v>7</v>
      </c>
      <c r="B62" s="52">
        <v>41132</v>
      </c>
      <c r="C62" s="1" t="s">
        <v>54</v>
      </c>
      <c r="D62" s="33">
        <v>53943</v>
      </c>
      <c r="E62" s="88">
        <v>7</v>
      </c>
      <c r="F62" s="52">
        <v>41130</v>
      </c>
      <c r="G62" s="67" t="s">
        <v>184</v>
      </c>
      <c r="H62" s="37">
        <v>16874.2</v>
      </c>
      <c r="I62" s="9"/>
      <c r="K62" s="10"/>
      <c r="L62" s="71"/>
    </row>
    <row r="63" spans="1:18">
      <c r="A63" s="26">
        <v>8</v>
      </c>
      <c r="B63" s="52">
        <v>41134</v>
      </c>
      <c r="C63" s="1" t="s">
        <v>55</v>
      </c>
      <c r="D63" s="33">
        <v>129195.27</v>
      </c>
      <c r="E63" s="88">
        <v>8</v>
      </c>
      <c r="F63" s="52">
        <v>41134</v>
      </c>
      <c r="G63" s="67" t="s">
        <v>185</v>
      </c>
      <c r="H63" s="37">
        <v>30461</v>
      </c>
      <c r="I63" s="9"/>
      <c r="K63" s="10"/>
      <c r="L63" s="71"/>
    </row>
    <row r="64" spans="1:18">
      <c r="A64" s="26">
        <v>9</v>
      </c>
      <c r="B64" s="52">
        <v>41138</v>
      </c>
      <c r="C64" s="1" t="s">
        <v>56</v>
      </c>
      <c r="D64" s="33">
        <v>162089</v>
      </c>
      <c r="E64" s="88">
        <v>9</v>
      </c>
      <c r="F64" s="52">
        <v>41135</v>
      </c>
      <c r="G64" s="67" t="s">
        <v>186</v>
      </c>
      <c r="H64" s="37">
        <v>27780</v>
      </c>
      <c r="I64" s="9"/>
      <c r="K64" s="10"/>
      <c r="L64" s="71"/>
    </row>
    <row r="65" spans="1:12">
      <c r="A65" s="26">
        <v>10</v>
      </c>
      <c r="B65" s="52">
        <v>41141</v>
      </c>
      <c r="C65" s="1" t="s">
        <v>57</v>
      </c>
      <c r="D65" s="33">
        <v>247993</v>
      </c>
      <c r="E65" s="88">
        <v>10</v>
      </c>
      <c r="F65" s="52">
        <v>41135</v>
      </c>
      <c r="G65" s="67" t="s">
        <v>187</v>
      </c>
      <c r="H65" s="37">
        <v>613</v>
      </c>
      <c r="I65" s="9"/>
      <c r="K65" s="75"/>
      <c r="L65" s="71"/>
    </row>
    <row r="66" spans="1:12">
      <c r="A66" s="26">
        <v>11</v>
      </c>
      <c r="B66" s="52">
        <v>41144</v>
      </c>
      <c r="C66" s="1" t="s">
        <v>58</v>
      </c>
      <c r="D66" s="33">
        <v>196022</v>
      </c>
      <c r="E66" s="88">
        <v>11</v>
      </c>
      <c r="F66" s="74">
        <v>41136</v>
      </c>
      <c r="G66" s="67" t="s">
        <v>188</v>
      </c>
      <c r="H66" s="37">
        <v>17709</v>
      </c>
      <c r="I66" s="9"/>
      <c r="K66" s="10"/>
      <c r="L66" s="71"/>
    </row>
    <row r="67" spans="1:12">
      <c r="A67" s="26">
        <v>12</v>
      </c>
      <c r="B67" s="52">
        <v>41146</v>
      </c>
      <c r="C67" s="1" t="s">
        <v>59</v>
      </c>
      <c r="D67" s="33">
        <v>130960.5</v>
      </c>
      <c r="E67" s="88">
        <v>12</v>
      </c>
      <c r="F67" s="74">
        <v>41137</v>
      </c>
      <c r="G67" s="67" t="s">
        <v>189</v>
      </c>
      <c r="H67" s="37">
        <v>8013.5</v>
      </c>
      <c r="I67" s="9"/>
      <c r="K67" s="10"/>
      <c r="L67" s="71"/>
    </row>
    <row r="68" spans="1:12">
      <c r="A68" s="26">
        <v>13</v>
      </c>
      <c r="B68" s="52">
        <v>41149</v>
      </c>
      <c r="C68" s="1" t="s">
        <v>60</v>
      </c>
      <c r="D68" s="33">
        <v>31827.5</v>
      </c>
      <c r="E68" s="88">
        <v>13</v>
      </c>
      <c r="F68" s="74">
        <v>41138</v>
      </c>
      <c r="G68" s="67" t="s">
        <v>190</v>
      </c>
      <c r="H68" s="37">
        <v>38924.800000000003</v>
      </c>
      <c r="I68" s="9"/>
      <c r="K68" s="10"/>
      <c r="L68" s="71"/>
    </row>
    <row r="69" spans="1:12">
      <c r="A69" s="26">
        <v>14</v>
      </c>
      <c r="B69" s="52">
        <v>41150</v>
      </c>
      <c r="C69" s="1" t="s">
        <v>61</v>
      </c>
      <c r="D69" s="33">
        <v>164347.5</v>
      </c>
      <c r="E69" s="88">
        <v>14</v>
      </c>
      <c r="F69" s="74">
        <v>41141</v>
      </c>
      <c r="G69" s="67" t="s">
        <v>191</v>
      </c>
      <c r="H69" s="37">
        <v>3343</v>
      </c>
      <c r="I69" s="9"/>
      <c r="K69" s="75"/>
      <c r="L69" s="71"/>
    </row>
    <row r="70" spans="1:12">
      <c r="A70" s="26">
        <v>15</v>
      </c>
      <c r="B70" s="52">
        <v>41152</v>
      </c>
      <c r="C70" s="1" t="s">
        <v>62</v>
      </c>
      <c r="D70" s="33">
        <v>117385.5</v>
      </c>
      <c r="E70" s="88">
        <v>15</v>
      </c>
      <c r="F70" s="74">
        <v>41141</v>
      </c>
      <c r="G70" s="67" t="s">
        <v>192</v>
      </c>
      <c r="H70" s="37">
        <v>27618.400000000001</v>
      </c>
      <c r="I70" s="9"/>
      <c r="K70" s="75"/>
      <c r="L70" s="71"/>
    </row>
    <row r="71" spans="1:12">
      <c r="A71" s="26">
        <v>16</v>
      </c>
      <c r="E71" s="88">
        <v>16</v>
      </c>
      <c r="F71" s="74">
        <v>41144</v>
      </c>
      <c r="G71" s="67" t="s">
        <v>193</v>
      </c>
      <c r="H71" s="37">
        <v>3050</v>
      </c>
      <c r="I71" s="9"/>
      <c r="K71" s="10"/>
      <c r="L71" s="71"/>
    </row>
    <row r="72" spans="1:12">
      <c r="A72" s="26">
        <v>17</v>
      </c>
      <c r="D72" s="33"/>
      <c r="E72" s="88">
        <v>17</v>
      </c>
      <c r="F72" s="74">
        <v>41144</v>
      </c>
      <c r="G72" s="67" t="s">
        <v>194</v>
      </c>
      <c r="H72" s="37">
        <v>28048</v>
      </c>
      <c r="I72" s="9"/>
      <c r="K72" s="75"/>
      <c r="L72" s="71"/>
    </row>
    <row r="73" spans="1:12">
      <c r="A73" s="26">
        <v>18</v>
      </c>
      <c r="D73" s="33"/>
      <c r="E73" s="88">
        <v>18</v>
      </c>
      <c r="F73" s="74">
        <v>41146</v>
      </c>
      <c r="G73" s="67" t="s">
        <v>195</v>
      </c>
      <c r="H73" s="37">
        <v>9103</v>
      </c>
      <c r="I73" s="9"/>
      <c r="K73" s="75"/>
      <c r="L73" s="71"/>
    </row>
    <row r="74" spans="1:12">
      <c r="A74" s="26">
        <v>19</v>
      </c>
      <c r="D74" s="33"/>
      <c r="E74" s="88">
        <v>19</v>
      </c>
      <c r="F74" s="74">
        <v>41146</v>
      </c>
      <c r="G74" s="67" t="s">
        <v>196</v>
      </c>
      <c r="H74" s="37">
        <v>0</v>
      </c>
      <c r="I74" s="9"/>
      <c r="K74" s="75"/>
      <c r="L74" s="71"/>
    </row>
    <row r="75" spans="1:12">
      <c r="A75" s="26">
        <v>20</v>
      </c>
      <c r="D75" s="33"/>
      <c r="E75" s="88">
        <v>20</v>
      </c>
      <c r="F75" s="74">
        <v>41146</v>
      </c>
      <c r="G75" s="67" t="s">
        <v>197</v>
      </c>
      <c r="H75" s="37">
        <v>31546</v>
      </c>
      <c r="I75" s="9"/>
      <c r="K75" s="10"/>
      <c r="L75" s="71"/>
    </row>
    <row r="76" spans="1:12">
      <c r="A76" s="26">
        <v>21</v>
      </c>
      <c r="D76" s="33"/>
      <c r="E76" s="88">
        <v>21</v>
      </c>
      <c r="F76" s="74">
        <v>41149</v>
      </c>
      <c r="G76" s="67" t="s">
        <v>198</v>
      </c>
      <c r="H76" s="37">
        <v>3464</v>
      </c>
      <c r="I76" s="9"/>
      <c r="K76" s="75"/>
      <c r="L76" s="71"/>
    </row>
    <row r="77" spans="1:12">
      <c r="A77" s="26">
        <v>22</v>
      </c>
      <c r="D77" s="33"/>
      <c r="E77" s="88">
        <v>22</v>
      </c>
      <c r="F77" s="74">
        <v>41150</v>
      </c>
      <c r="G77" s="67" t="s">
        <v>199</v>
      </c>
      <c r="H77" s="37">
        <v>19986</v>
      </c>
      <c r="I77" s="9"/>
      <c r="K77" s="10"/>
      <c r="L77" s="71"/>
    </row>
    <row r="78" spans="1:12">
      <c r="A78" s="26">
        <v>23</v>
      </c>
      <c r="D78" s="33"/>
      <c r="E78" s="88">
        <v>23</v>
      </c>
      <c r="F78" s="74">
        <v>41150</v>
      </c>
      <c r="G78" s="67" t="s">
        <v>200</v>
      </c>
      <c r="H78" s="37">
        <v>30285</v>
      </c>
      <c r="I78" s="9"/>
      <c r="K78" s="10"/>
      <c r="L78" s="71"/>
    </row>
    <row r="79" spans="1:12">
      <c r="A79" s="26">
        <v>24</v>
      </c>
      <c r="D79" s="33"/>
      <c r="E79" s="88">
        <v>24</v>
      </c>
      <c r="F79" s="52">
        <v>41151</v>
      </c>
      <c r="G79" s="67" t="s">
        <v>201</v>
      </c>
      <c r="H79" s="37">
        <v>90187</v>
      </c>
      <c r="I79" s="9"/>
      <c r="K79" s="75"/>
      <c r="L79" s="71"/>
    </row>
    <row r="80" spans="1:12">
      <c r="A80" s="26">
        <v>25</v>
      </c>
      <c r="D80" s="33"/>
      <c r="E80" s="88">
        <v>25</v>
      </c>
      <c r="F80" s="52"/>
      <c r="G80" s="67"/>
      <c r="H80" s="37"/>
      <c r="I80" s="9"/>
      <c r="K80" s="10"/>
      <c r="L80" s="71"/>
    </row>
    <row r="81" spans="1:12">
      <c r="A81" s="26">
        <v>26</v>
      </c>
      <c r="D81" s="33"/>
      <c r="E81" s="88">
        <v>26</v>
      </c>
      <c r="F81" s="52"/>
      <c r="G81" s="67"/>
      <c r="H81" s="37"/>
      <c r="I81" s="9"/>
      <c r="K81" s="75"/>
      <c r="L81" s="71"/>
    </row>
    <row r="82" spans="1:12">
      <c r="A82" s="26">
        <v>27</v>
      </c>
      <c r="D82" s="33"/>
      <c r="E82" s="88">
        <v>27</v>
      </c>
      <c r="F82" s="52"/>
      <c r="G82" s="67"/>
      <c r="H82" s="46"/>
      <c r="I82" s="9"/>
      <c r="K82" s="10"/>
      <c r="L82" s="71"/>
    </row>
    <row r="83" spans="1:12">
      <c r="A83" s="26">
        <v>28</v>
      </c>
      <c r="D83" s="33"/>
      <c r="E83" s="88">
        <v>28</v>
      </c>
      <c r="F83" s="52"/>
      <c r="G83" s="67"/>
      <c r="H83" s="46"/>
      <c r="I83" s="9"/>
      <c r="K83" s="10"/>
      <c r="L83" s="71"/>
    </row>
    <row r="84" spans="1:12">
      <c r="A84" s="26">
        <v>29</v>
      </c>
      <c r="D84" s="33"/>
      <c r="E84" s="88">
        <v>29</v>
      </c>
      <c r="F84" s="52"/>
      <c r="G84" s="67"/>
      <c r="H84" s="46"/>
      <c r="I84" s="9"/>
      <c r="K84" s="10"/>
      <c r="L84" s="71"/>
    </row>
    <row r="85" spans="1:12" ht="15.75" thickBot="1">
      <c r="A85" s="26">
        <v>30</v>
      </c>
      <c r="D85" s="33"/>
      <c r="E85" s="88">
        <v>29</v>
      </c>
      <c r="F85" s="52"/>
      <c r="G85" s="63"/>
      <c r="H85" s="55">
        <v>0</v>
      </c>
      <c r="I85" s="9"/>
      <c r="K85" s="75"/>
      <c r="L85" s="71"/>
    </row>
    <row r="86" spans="1:12" ht="15.75" thickBot="1">
      <c r="A86" s="26">
        <v>31</v>
      </c>
      <c r="D86" s="33"/>
      <c r="E86" s="31"/>
      <c r="F86" s="124" t="s">
        <v>3</v>
      </c>
      <c r="G86" s="125"/>
      <c r="H86" s="27">
        <f>SUM(H56:H85)</f>
        <v>505986.72200000001</v>
      </c>
      <c r="I86" s="9"/>
      <c r="K86" s="10"/>
      <c r="L86" s="71"/>
    </row>
    <row r="87" spans="1:12">
      <c r="A87" s="26">
        <v>32</v>
      </c>
      <c r="D87" s="33"/>
      <c r="E87" s="31"/>
      <c r="H87" s="34"/>
      <c r="I87" s="9"/>
      <c r="K87" s="75"/>
      <c r="L87" s="71"/>
    </row>
    <row r="88" spans="1:12" ht="15.75" thickBot="1">
      <c r="A88" s="26">
        <v>33</v>
      </c>
      <c r="D88" s="33"/>
      <c r="E88" s="31"/>
      <c r="H88" s="35"/>
      <c r="I88" s="9"/>
      <c r="K88" s="10"/>
      <c r="L88" s="71"/>
    </row>
    <row r="89" spans="1:12" ht="19.5" thickBot="1">
      <c r="A89" s="26">
        <v>34</v>
      </c>
      <c r="D89" s="33"/>
      <c r="E89" s="31"/>
      <c r="F89" s="104" t="s">
        <v>4</v>
      </c>
      <c r="G89" s="56"/>
      <c r="H89" s="29">
        <f>H86+D101</f>
        <v>2398850.4920000001</v>
      </c>
      <c r="I89" s="9"/>
      <c r="K89" s="75"/>
      <c r="L89" s="71"/>
    </row>
    <row r="90" spans="1:12">
      <c r="A90" s="26">
        <v>35</v>
      </c>
      <c r="D90" s="33"/>
      <c r="E90" s="31"/>
      <c r="F90" s="105"/>
      <c r="G90" s="66"/>
      <c r="H90" s="9"/>
      <c r="I90" s="9"/>
      <c r="K90" s="10"/>
      <c r="L90" s="71"/>
    </row>
    <row r="91" spans="1:12">
      <c r="A91" s="26">
        <v>36</v>
      </c>
      <c r="D91" s="37"/>
      <c r="E91" s="31"/>
      <c r="F91" s="105"/>
      <c r="G91" s="66"/>
      <c r="H91" s="9"/>
      <c r="I91" s="9"/>
      <c r="K91" s="10"/>
      <c r="L91" s="71"/>
    </row>
    <row r="92" spans="1:12">
      <c r="A92" s="26">
        <v>37</v>
      </c>
      <c r="D92" s="33"/>
      <c r="E92" s="31"/>
      <c r="F92" s="105"/>
      <c r="G92" s="66"/>
      <c r="H92" s="9"/>
      <c r="I92" s="9"/>
      <c r="K92" s="10"/>
      <c r="L92" s="71"/>
    </row>
    <row r="93" spans="1:12">
      <c r="A93" s="26">
        <v>38</v>
      </c>
      <c r="D93" s="33"/>
      <c r="E93" s="31"/>
      <c r="F93" s="105"/>
      <c r="G93" s="66"/>
      <c r="H93" s="9"/>
      <c r="I93" s="9"/>
      <c r="K93" s="75"/>
      <c r="L93" s="71"/>
    </row>
    <row r="94" spans="1:12">
      <c r="A94" s="26">
        <v>39</v>
      </c>
      <c r="D94" s="33"/>
      <c r="E94" s="31"/>
      <c r="F94" s="105"/>
      <c r="G94" s="66"/>
      <c r="H94" s="9"/>
      <c r="I94" s="9"/>
      <c r="K94" s="10"/>
      <c r="L94" s="71"/>
    </row>
    <row r="95" spans="1:12">
      <c r="A95" s="26">
        <v>40</v>
      </c>
      <c r="D95" s="33"/>
      <c r="E95" s="31"/>
      <c r="F95" s="105"/>
      <c r="G95" s="66"/>
      <c r="H95" s="9"/>
      <c r="I95" s="9"/>
      <c r="K95" s="75"/>
      <c r="L95" s="71"/>
    </row>
    <row r="96" spans="1:12">
      <c r="A96" s="26">
        <v>41</v>
      </c>
      <c r="D96" s="33"/>
      <c r="E96" s="31"/>
      <c r="F96" s="105"/>
      <c r="G96" s="66"/>
      <c r="H96" s="9"/>
      <c r="I96" s="9"/>
      <c r="K96" s="10"/>
      <c r="L96" s="71"/>
    </row>
    <row r="97" spans="1:12">
      <c r="A97" s="26">
        <v>42</v>
      </c>
      <c r="D97" s="33"/>
      <c r="E97" s="31"/>
      <c r="F97" s="105"/>
      <c r="G97" s="66"/>
      <c r="H97" s="9"/>
      <c r="I97" s="9"/>
      <c r="K97" s="75"/>
      <c r="L97" s="71"/>
    </row>
    <row r="98" spans="1:12">
      <c r="A98" s="26">
        <v>43</v>
      </c>
      <c r="D98" s="33"/>
      <c r="E98" s="31"/>
      <c r="F98" s="105"/>
      <c r="G98" s="66"/>
      <c r="H98" s="9"/>
      <c r="I98" s="9"/>
      <c r="K98" s="10"/>
      <c r="L98" s="71"/>
    </row>
    <row r="99" spans="1:12">
      <c r="A99" s="26">
        <v>44</v>
      </c>
      <c r="D99" s="33"/>
      <c r="E99" s="31"/>
      <c r="F99" s="105"/>
      <c r="G99" s="66"/>
      <c r="H99" s="9"/>
      <c r="I99" s="9"/>
      <c r="K99" s="10"/>
      <c r="L99" s="71"/>
    </row>
    <row r="100" spans="1:12" ht="15.75" thickBot="1">
      <c r="A100" s="26">
        <v>45</v>
      </c>
      <c r="D100" s="36"/>
      <c r="E100" s="31"/>
      <c r="F100" s="105"/>
      <c r="G100" s="66"/>
      <c r="H100" s="9"/>
      <c r="I100" s="9"/>
      <c r="K100" s="75"/>
      <c r="L100" s="71"/>
    </row>
    <row r="101" spans="1:12" ht="20.25" thickTop="1" thickBot="1">
      <c r="B101" s="126" t="s">
        <v>2</v>
      </c>
      <c r="C101" s="127"/>
      <c r="D101" s="28">
        <f>SUM(D56:D100)</f>
        <v>1892863.77</v>
      </c>
      <c r="E101" s="31"/>
      <c r="F101" s="105"/>
      <c r="G101" s="66"/>
      <c r="H101" s="9"/>
      <c r="I101" s="9"/>
      <c r="K101" s="10"/>
      <c r="L101" s="71"/>
    </row>
    <row r="102" spans="1:12" ht="19.5" thickTop="1">
      <c r="B102" s="87"/>
      <c r="C102" s="87"/>
      <c r="D102" s="86"/>
      <c r="E102" s="31"/>
      <c r="F102" s="105"/>
      <c r="G102" s="66"/>
      <c r="H102" s="9"/>
      <c r="I102" s="9"/>
      <c r="K102" s="10"/>
      <c r="L102" s="71"/>
    </row>
    <row r="103" spans="1:12" ht="18.75">
      <c r="B103" s="87"/>
      <c r="C103" s="87"/>
      <c r="D103" s="86"/>
      <c r="E103" s="31"/>
      <c r="F103" s="105"/>
      <c r="G103" s="66"/>
      <c r="H103" s="9"/>
      <c r="I103" s="9"/>
      <c r="K103" s="10"/>
      <c r="L103" s="71"/>
    </row>
    <row r="104" spans="1:12" ht="18.75">
      <c r="B104" s="87"/>
      <c r="C104" s="87"/>
      <c r="D104" s="86"/>
      <c r="E104" s="31"/>
      <c r="F104" s="105"/>
      <c r="G104" s="66"/>
      <c r="H104" s="9"/>
      <c r="I104" s="9"/>
      <c r="K104" s="10"/>
      <c r="L104" s="71"/>
    </row>
    <row r="105" spans="1:12" ht="18.75">
      <c r="B105" s="87"/>
      <c r="C105" s="87"/>
      <c r="D105" s="86"/>
      <c r="E105" s="31"/>
      <c r="F105" s="105"/>
      <c r="G105" s="66"/>
      <c r="H105" s="9"/>
      <c r="I105" s="9"/>
      <c r="K105" s="10"/>
      <c r="L105" s="71"/>
    </row>
    <row r="106" spans="1:12" ht="19.5" thickBot="1">
      <c r="A106" s="61"/>
      <c r="B106" s="128" t="s">
        <v>16</v>
      </c>
      <c r="C106" s="128"/>
      <c r="D106" s="128"/>
      <c r="E106" s="128"/>
      <c r="F106" s="128"/>
      <c r="G106" s="128"/>
      <c r="H106" s="128"/>
      <c r="I106" s="128"/>
      <c r="K106" s="10"/>
      <c r="L106" s="71"/>
    </row>
    <row r="107" spans="1:12" ht="48" thickBot="1">
      <c r="A107" s="8"/>
      <c r="B107" s="81" t="s">
        <v>0</v>
      </c>
      <c r="C107" s="11" t="s">
        <v>1</v>
      </c>
      <c r="D107" s="58" t="s">
        <v>11</v>
      </c>
      <c r="E107" s="57"/>
      <c r="F107" s="81" t="s">
        <v>0</v>
      </c>
      <c r="G107" s="21" t="s">
        <v>1</v>
      </c>
      <c r="H107" s="60" t="s">
        <v>9</v>
      </c>
      <c r="I107" s="9"/>
      <c r="K107" s="75"/>
      <c r="L107" s="71"/>
    </row>
    <row r="108" spans="1:12" ht="15.75" thickTop="1">
      <c r="A108" s="30">
        <v>1</v>
      </c>
      <c r="B108" s="52">
        <v>41122</v>
      </c>
      <c r="C108" s="1" t="s">
        <v>63</v>
      </c>
      <c r="D108" s="32">
        <v>54672.5</v>
      </c>
      <c r="E108" s="2">
        <v>1</v>
      </c>
      <c r="F108" s="52">
        <v>41123</v>
      </c>
      <c r="G108" s="67" t="s">
        <v>202</v>
      </c>
      <c r="H108" s="33">
        <v>20978.5</v>
      </c>
      <c r="I108" s="9"/>
      <c r="K108" s="75"/>
      <c r="L108" s="71"/>
    </row>
    <row r="109" spans="1:12">
      <c r="A109" s="30">
        <v>2</v>
      </c>
      <c r="B109" s="52">
        <v>41123</v>
      </c>
      <c r="C109" s="1" t="s">
        <v>64</v>
      </c>
      <c r="D109" s="33">
        <v>77099</v>
      </c>
      <c r="E109" s="2">
        <v>2</v>
      </c>
      <c r="F109" s="52">
        <v>41124</v>
      </c>
      <c r="G109" s="67" t="s">
        <v>203</v>
      </c>
      <c r="H109" s="33">
        <v>14827</v>
      </c>
      <c r="I109" s="9"/>
      <c r="K109" s="10"/>
      <c r="L109" s="71"/>
    </row>
    <row r="110" spans="1:12">
      <c r="A110" s="30">
        <v>3</v>
      </c>
      <c r="B110" s="52">
        <v>41124</v>
      </c>
      <c r="C110" s="1" t="s">
        <v>65</v>
      </c>
      <c r="D110" s="33">
        <v>48912.5</v>
      </c>
      <c r="E110" s="2">
        <v>3</v>
      </c>
      <c r="F110" s="52">
        <v>41125</v>
      </c>
      <c r="G110" s="67" t="s">
        <v>204</v>
      </c>
      <c r="H110" s="33">
        <v>826</v>
      </c>
      <c r="I110" s="9"/>
      <c r="K110" s="10"/>
      <c r="L110" s="71"/>
    </row>
    <row r="111" spans="1:12">
      <c r="A111" s="30">
        <v>4</v>
      </c>
      <c r="B111" s="52">
        <v>41125</v>
      </c>
      <c r="C111" s="1" t="s">
        <v>66</v>
      </c>
      <c r="D111" s="33">
        <v>91706.5</v>
      </c>
      <c r="E111" s="2">
        <v>4</v>
      </c>
      <c r="F111" s="52">
        <v>41125</v>
      </c>
      <c r="G111" s="67" t="s">
        <v>205</v>
      </c>
      <c r="H111" s="33">
        <v>1173.5999999999999</v>
      </c>
      <c r="I111" s="9"/>
      <c r="K111" s="10"/>
      <c r="L111" s="71"/>
    </row>
    <row r="112" spans="1:12">
      <c r="A112" s="30">
        <v>5</v>
      </c>
      <c r="B112" s="52">
        <v>41127</v>
      </c>
      <c r="C112" s="1" t="s">
        <v>67</v>
      </c>
      <c r="D112" s="33">
        <v>28362</v>
      </c>
      <c r="E112" s="2">
        <v>5</v>
      </c>
      <c r="F112" s="52">
        <v>41126</v>
      </c>
      <c r="G112" s="67" t="s">
        <v>206</v>
      </c>
      <c r="H112" s="33">
        <v>3538.8</v>
      </c>
      <c r="I112" s="9"/>
      <c r="K112" s="75"/>
      <c r="L112" s="71"/>
    </row>
    <row r="113" spans="1:12">
      <c r="A113" s="30">
        <v>6</v>
      </c>
      <c r="B113" s="52">
        <v>41129</v>
      </c>
      <c r="C113" s="1" t="s">
        <v>68</v>
      </c>
      <c r="D113" s="33">
        <v>74285</v>
      </c>
      <c r="E113" s="2">
        <v>6</v>
      </c>
      <c r="F113" s="52">
        <v>41127</v>
      </c>
      <c r="G113" s="67" t="s">
        <v>207</v>
      </c>
      <c r="H113" s="33">
        <v>16851.599999999999</v>
      </c>
      <c r="I113" s="9"/>
      <c r="K113" s="76"/>
      <c r="L113" s="71"/>
    </row>
    <row r="114" spans="1:12">
      <c r="A114" s="30">
        <v>7</v>
      </c>
      <c r="B114" s="52">
        <v>41130</v>
      </c>
      <c r="C114" s="1" t="s">
        <v>69</v>
      </c>
      <c r="D114" s="33">
        <v>97357.5</v>
      </c>
      <c r="E114" s="2">
        <v>7</v>
      </c>
      <c r="F114" s="52">
        <v>41128</v>
      </c>
      <c r="G114" s="67" t="s">
        <v>208</v>
      </c>
      <c r="H114" s="33">
        <v>20692</v>
      </c>
      <c r="I114" s="9"/>
      <c r="K114" s="77"/>
      <c r="L114" s="71"/>
    </row>
    <row r="115" spans="1:12">
      <c r="A115" s="30">
        <v>8</v>
      </c>
      <c r="B115" s="52">
        <v>41132</v>
      </c>
      <c r="C115" s="1" t="s">
        <v>70</v>
      </c>
      <c r="D115" s="33">
        <v>81503</v>
      </c>
      <c r="E115" s="2">
        <v>8</v>
      </c>
      <c r="F115" s="52">
        <v>41129</v>
      </c>
      <c r="G115" s="67" t="s">
        <v>209</v>
      </c>
      <c r="H115" s="33">
        <v>34533</v>
      </c>
      <c r="I115" s="9"/>
      <c r="K115" s="10"/>
      <c r="L115" s="71"/>
    </row>
    <row r="116" spans="1:12">
      <c r="A116" s="30">
        <v>9</v>
      </c>
      <c r="B116" s="52">
        <v>41134</v>
      </c>
      <c r="C116" s="1" t="s">
        <v>71</v>
      </c>
      <c r="D116" s="33">
        <v>29488</v>
      </c>
      <c r="E116" s="2">
        <v>9</v>
      </c>
      <c r="F116" s="52">
        <v>41131</v>
      </c>
      <c r="G116" s="67" t="s">
        <v>210</v>
      </c>
      <c r="H116" s="33">
        <v>27890</v>
      </c>
      <c r="I116" s="9"/>
      <c r="K116" s="10"/>
      <c r="L116" s="71"/>
    </row>
    <row r="117" spans="1:12">
      <c r="A117" s="30">
        <v>10</v>
      </c>
      <c r="B117" s="52">
        <v>41136</v>
      </c>
      <c r="C117" s="1" t="s">
        <v>72</v>
      </c>
      <c r="D117" s="33">
        <v>82694.95</v>
      </c>
      <c r="E117" s="2">
        <v>10</v>
      </c>
      <c r="F117" s="52">
        <v>41132</v>
      </c>
      <c r="G117" s="67" t="s">
        <v>211</v>
      </c>
      <c r="H117" s="33">
        <v>5914</v>
      </c>
      <c r="I117" s="9"/>
      <c r="K117" s="7"/>
      <c r="L117" s="71"/>
    </row>
    <row r="118" spans="1:12">
      <c r="A118" s="30">
        <v>11</v>
      </c>
      <c r="B118" s="52">
        <v>41137</v>
      </c>
      <c r="C118" s="1" t="s">
        <v>73</v>
      </c>
      <c r="D118" s="33">
        <v>69175</v>
      </c>
      <c r="E118" s="2">
        <v>11</v>
      </c>
      <c r="F118" s="52">
        <v>41134</v>
      </c>
      <c r="G118" s="67" t="s">
        <v>212</v>
      </c>
      <c r="H118" s="33">
        <v>31815</v>
      </c>
      <c r="I118" s="9"/>
      <c r="K118" s="7"/>
      <c r="L118" s="71"/>
    </row>
    <row r="119" spans="1:12">
      <c r="A119" s="30">
        <v>12</v>
      </c>
      <c r="B119" s="52">
        <v>41138</v>
      </c>
      <c r="C119" s="1" t="s">
        <v>74</v>
      </c>
      <c r="D119" s="33">
        <v>79858.460000000006</v>
      </c>
      <c r="E119" s="2">
        <v>12</v>
      </c>
      <c r="F119" s="52">
        <v>41136</v>
      </c>
      <c r="G119" s="67" t="s">
        <v>213</v>
      </c>
      <c r="H119" s="33">
        <v>12576</v>
      </c>
      <c r="I119" s="9"/>
      <c r="K119" s="7"/>
      <c r="L119" s="71"/>
    </row>
    <row r="120" spans="1:12">
      <c r="A120" s="30">
        <v>13</v>
      </c>
      <c r="B120" s="52">
        <v>41141</v>
      </c>
      <c r="C120" s="1" t="s">
        <v>75</v>
      </c>
      <c r="D120" s="33">
        <v>52101.5</v>
      </c>
      <c r="E120" s="2">
        <v>13</v>
      </c>
      <c r="F120" s="52">
        <v>41136</v>
      </c>
      <c r="G120" s="67" t="s">
        <v>214</v>
      </c>
      <c r="H120" s="33">
        <v>4272</v>
      </c>
      <c r="I120" s="9"/>
      <c r="K120" s="7"/>
      <c r="L120" s="71"/>
    </row>
    <row r="121" spans="1:12">
      <c r="A121" s="30">
        <v>14</v>
      </c>
      <c r="B121" s="52">
        <v>41142</v>
      </c>
      <c r="C121" s="1" t="s">
        <v>76</v>
      </c>
      <c r="D121" s="33">
        <v>27286.46</v>
      </c>
      <c r="E121" s="2">
        <v>14</v>
      </c>
      <c r="F121" s="52">
        <v>41136</v>
      </c>
      <c r="G121" s="67" t="s">
        <v>215</v>
      </c>
      <c r="H121" s="33">
        <v>8471.5</v>
      </c>
      <c r="I121" s="9"/>
      <c r="K121" s="7"/>
      <c r="L121" s="71"/>
    </row>
    <row r="122" spans="1:12">
      <c r="A122" s="30">
        <v>15</v>
      </c>
      <c r="B122" s="52">
        <v>41144</v>
      </c>
      <c r="C122" s="1" t="s">
        <v>77</v>
      </c>
      <c r="D122" s="33">
        <v>97537.48</v>
      </c>
      <c r="E122" s="2">
        <v>15</v>
      </c>
      <c r="F122" s="52">
        <v>41137</v>
      </c>
      <c r="G122" s="67" t="s">
        <v>216</v>
      </c>
      <c r="H122" s="33">
        <v>12588.8</v>
      </c>
      <c r="I122" s="9"/>
      <c r="K122" s="7"/>
      <c r="L122" s="71"/>
    </row>
    <row r="123" spans="1:12">
      <c r="A123" s="30">
        <v>16</v>
      </c>
      <c r="B123" s="52">
        <v>41146</v>
      </c>
      <c r="C123" s="1" t="s">
        <v>78</v>
      </c>
      <c r="D123" s="33">
        <v>106804.5</v>
      </c>
      <c r="E123" s="2">
        <v>16</v>
      </c>
      <c r="F123" s="52">
        <v>41138</v>
      </c>
      <c r="G123" s="67" t="s">
        <v>217</v>
      </c>
      <c r="H123" s="33">
        <v>28347</v>
      </c>
      <c r="I123" s="9"/>
      <c r="K123" s="7"/>
      <c r="L123" s="71"/>
    </row>
    <row r="124" spans="1:12">
      <c r="A124" s="30">
        <v>17</v>
      </c>
      <c r="B124" s="52">
        <v>41150</v>
      </c>
      <c r="C124" s="1" t="s">
        <v>79</v>
      </c>
      <c r="D124" s="33">
        <v>74115</v>
      </c>
      <c r="E124" s="2">
        <v>17</v>
      </c>
      <c r="F124" s="52">
        <v>41138</v>
      </c>
      <c r="G124" s="67" t="s">
        <v>218</v>
      </c>
      <c r="H124" s="33">
        <v>4969</v>
      </c>
      <c r="I124" s="9"/>
      <c r="K124" s="7"/>
      <c r="L124" s="71"/>
    </row>
    <row r="125" spans="1:12">
      <c r="A125" s="30">
        <v>18</v>
      </c>
      <c r="B125" s="52">
        <v>41151</v>
      </c>
      <c r="C125" s="1" t="s">
        <v>80</v>
      </c>
      <c r="D125" s="33">
        <v>98818.5</v>
      </c>
      <c r="E125" s="2">
        <v>18</v>
      </c>
      <c r="F125" s="52">
        <v>41139</v>
      </c>
      <c r="G125" s="67" t="s">
        <v>147</v>
      </c>
      <c r="H125" s="33">
        <v>14838</v>
      </c>
      <c r="I125" s="9"/>
      <c r="K125" s="7"/>
      <c r="L125" s="71"/>
    </row>
    <row r="126" spans="1:12">
      <c r="A126" s="30">
        <v>19</v>
      </c>
      <c r="B126" s="52">
        <v>41151</v>
      </c>
      <c r="C126" s="1" t="s">
        <v>81</v>
      </c>
      <c r="D126" s="33">
        <v>5594.5</v>
      </c>
      <c r="E126" s="2">
        <v>19</v>
      </c>
      <c r="F126" s="52">
        <v>41140</v>
      </c>
      <c r="G126" s="67" t="s">
        <v>219</v>
      </c>
      <c r="H126" s="33">
        <v>14203</v>
      </c>
      <c r="I126" s="9"/>
    </row>
    <row r="127" spans="1:12">
      <c r="A127" s="30">
        <v>20</v>
      </c>
      <c r="B127" s="52">
        <v>41151</v>
      </c>
      <c r="C127" s="1" t="s">
        <v>82</v>
      </c>
      <c r="D127" s="73">
        <v>273856.3</v>
      </c>
      <c r="E127" s="2">
        <v>20</v>
      </c>
      <c r="F127" s="52">
        <v>41141</v>
      </c>
      <c r="G127" s="67" t="s">
        <v>220</v>
      </c>
      <c r="H127" s="33">
        <v>13641</v>
      </c>
      <c r="I127" s="9"/>
    </row>
    <row r="128" spans="1:12">
      <c r="A128" s="30">
        <v>21</v>
      </c>
      <c r="B128" s="52">
        <v>41152</v>
      </c>
      <c r="C128" s="1" t="s">
        <v>83</v>
      </c>
      <c r="D128" s="33">
        <v>86876.5</v>
      </c>
      <c r="E128" s="2">
        <v>21</v>
      </c>
      <c r="F128" s="52">
        <v>41142</v>
      </c>
      <c r="G128" s="67" t="s">
        <v>221</v>
      </c>
      <c r="H128" s="33">
        <v>46024</v>
      </c>
      <c r="I128" s="9"/>
    </row>
    <row r="129" spans="1:9">
      <c r="A129" s="30">
        <v>22</v>
      </c>
      <c r="D129" s="33"/>
      <c r="E129" s="2">
        <v>22</v>
      </c>
      <c r="F129" s="52">
        <v>41143</v>
      </c>
      <c r="G129" s="67" t="s">
        <v>222</v>
      </c>
      <c r="H129" s="33">
        <v>107808</v>
      </c>
      <c r="I129" s="9"/>
    </row>
    <row r="130" spans="1:9">
      <c r="A130" s="30">
        <v>23</v>
      </c>
      <c r="D130" s="33"/>
      <c r="E130" s="2">
        <v>23</v>
      </c>
      <c r="F130" s="52">
        <v>41144</v>
      </c>
      <c r="G130" s="67" t="s">
        <v>223</v>
      </c>
      <c r="H130" s="33">
        <v>27523</v>
      </c>
      <c r="I130" s="9"/>
    </row>
    <row r="131" spans="1:9">
      <c r="A131" s="30">
        <v>24</v>
      </c>
      <c r="D131" s="33"/>
      <c r="E131" s="2">
        <v>24</v>
      </c>
      <c r="F131" s="52">
        <v>41146</v>
      </c>
      <c r="G131" s="67" t="s">
        <v>224</v>
      </c>
      <c r="H131" s="33">
        <v>34481.5</v>
      </c>
      <c r="I131" s="9"/>
    </row>
    <row r="132" spans="1:9">
      <c r="A132" s="30">
        <v>25</v>
      </c>
      <c r="D132" s="33"/>
      <c r="E132" s="2">
        <v>25</v>
      </c>
      <c r="F132" s="52">
        <v>41148</v>
      </c>
      <c r="G132" s="67" t="s">
        <v>225</v>
      </c>
      <c r="H132" s="33">
        <v>25014.5</v>
      </c>
      <c r="I132" s="9"/>
    </row>
    <row r="133" spans="1:9">
      <c r="A133" s="30">
        <v>26</v>
      </c>
      <c r="D133" s="33"/>
      <c r="E133" s="2">
        <v>26</v>
      </c>
      <c r="F133" s="52">
        <v>41148</v>
      </c>
      <c r="G133" s="67" t="s">
        <v>226</v>
      </c>
      <c r="H133" s="46">
        <v>2296</v>
      </c>
      <c r="I133" s="9"/>
    </row>
    <row r="134" spans="1:9">
      <c r="A134" s="30">
        <v>27</v>
      </c>
      <c r="D134" s="33"/>
      <c r="E134" s="2">
        <v>27</v>
      </c>
      <c r="F134" s="52">
        <v>41151</v>
      </c>
      <c r="G134" s="67" t="s">
        <v>227</v>
      </c>
      <c r="H134" s="46">
        <v>2409</v>
      </c>
      <c r="I134" s="9"/>
    </row>
    <row r="135" spans="1:9">
      <c r="A135" s="30">
        <v>28</v>
      </c>
      <c r="D135" s="33"/>
      <c r="E135" s="2">
        <v>28</v>
      </c>
      <c r="F135" s="52">
        <v>41151</v>
      </c>
      <c r="G135" s="67" t="s">
        <v>228</v>
      </c>
      <c r="H135" s="46">
        <v>45753.5</v>
      </c>
      <c r="I135" s="9"/>
    </row>
    <row r="136" spans="1:9">
      <c r="A136" s="30">
        <v>29</v>
      </c>
      <c r="D136" s="33"/>
      <c r="E136" s="2">
        <v>29</v>
      </c>
      <c r="F136" s="74">
        <v>41152</v>
      </c>
      <c r="G136" s="67" t="s">
        <v>229</v>
      </c>
      <c r="H136" s="47">
        <v>1926</v>
      </c>
      <c r="I136" s="9"/>
    </row>
    <row r="137" spans="1:9">
      <c r="A137" s="30">
        <v>30</v>
      </c>
      <c r="D137" s="33"/>
      <c r="E137" s="2">
        <v>30</v>
      </c>
      <c r="F137" s="74"/>
      <c r="G137" s="67"/>
      <c r="H137" s="47">
        <v>0</v>
      </c>
      <c r="I137" s="9"/>
    </row>
    <row r="138" spans="1:9" ht="15.75" customHeight="1">
      <c r="A138" s="30"/>
      <c r="B138" s="74"/>
      <c r="C138" s="10"/>
      <c r="D138" s="37"/>
      <c r="E138" s="2"/>
      <c r="F138" s="52"/>
      <c r="G138" s="67"/>
      <c r="H138" s="46">
        <v>0</v>
      </c>
      <c r="I138" s="9"/>
    </row>
    <row r="139" spans="1:9" ht="15.75" customHeight="1">
      <c r="A139" s="30"/>
      <c r="B139" s="74"/>
      <c r="C139" s="10"/>
      <c r="D139" s="37">
        <v>0</v>
      </c>
      <c r="E139" s="2"/>
      <c r="F139" s="52"/>
      <c r="G139" s="67"/>
      <c r="H139" s="46">
        <v>0</v>
      </c>
      <c r="I139" s="9"/>
    </row>
    <row r="140" spans="1:9" ht="15.75" customHeight="1">
      <c r="A140" s="30"/>
      <c r="B140" s="74"/>
      <c r="C140" s="10"/>
      <c r="D140" s="37">
        <v>0</v>
      </c>
      <c r="E140" s="2"/>
      <c r="F140" s="52"/>
      <c r="G140" s="67"/>
      <c r="H140" s="46">
        <v>0</v>
      </c>
      <c r="I140" s="9"/>
    </row>
    <row r="141" spans="1:9" ht="19.5" customHeight="1" thickBot="1">
      <c r="A141" s="24"/>
      <c r="B141" s="122" t="s">
        <v>7</v>
      </c>
      <c r="C141" s="123"/>
      <c r="D141" s="42">
        <f>SUM(D109:D140)</f>
        <v>1583432.65</v>
      </c>
      <c r="E141" s="31"/>
      <c r="F141" s="106"/>
      <c r="G141" s="89"/>
      <c r="H141" s="48">
        <v>0</v>
      </c>
      <c r="I141" s="9"/>
    </row>
    <row r="142" spans="1:9" ht="19.5" thickBot="1">
      <c r="A142" s="24"/>
      <c r="B142" s="82"/>
      <c r="C142" s="24"/>
      <c r="D142" s="25"/>
      <c r="E142" s="31"/>
      <c r="F142" s="116" t="s">
        <v>8</v>
      </c>
      <c r="G142" s="117"/>
      <c r="H142" s="45">
        <f>SUM(H108:H141)</f>
        <v>586181.30000000005</v>
      </c>
      <c r="I142" s="9"/>
    </row>
    <row r="143" spans="1:9">
      <c r="A143" s="24"/>
      <c r="B143" s="82"/>
      <c r="C143" s="24"/>
      <c r="D143" s="25"/>
      <c r="E143" s="31"/>
      <c r="F143" s="105"/>
      <c r="G143" s="66"/>
      <c r="H143" s="44"/>
      <c r="I143" s="9"/>
    </row>
    <row r="144" spans="1:9">
      <c r="A144" s="24"/>
      <c r="B144" s="82"/>
      <c r="C144" s="24"/>
      <c r="D144" s="25"/>
      <c r="E144" s="31"/>
      <c r="F144" s="105"/>
      <c r="G144" s="66"/>
      <c r="H144" s="9"/>
      <c r="I144" s="9"/>
    </row>
    <row r="145" spans="1:9" ht="15.75" thickBot="1">
      <c r="A145" s="24"/>
      <c r="B145" s="82"/>
      <c r="C145" s="24"/>
      <c r="D145" s="25"/>
      <c r="E145" s="31"/>
      <c r="F145" s="107"/>
      <c r="G145" s="68"/>
      <c r="H145" s="49"/>
      <c r="I145" s="9"/>
    </row>
    <row r="146" spans="1:9">
      <c r="A146" s="24"/>
      <c r="B146" s="82"/>
      <c r="C146" s="24"/>
      <c r="D146" s="25"/>
      <c r="E146" s="31"/>
      <c r="F146" s="118" t="s">
        <v>5</v>
      </c>
      <c r="G146" s="69"/>
      <c r="H146" s="120">
        <f>H142+D141</f>
        <v>2169613.9500000002</v>
      </c>
      <c r="I146" s="9"/>
    </row>
    <row r="147" spans="1:9" ht="15.75" thickBot="1">
      <c r="A147" s="24"/>
      <c r="B147" s="82"/>
      <c r="C147" s="24"/>
      <c r="D147" s="25"/>
      <c r="E147" s="31"/>
      <c r="F147" s="119"/>
      <c r="G147" s="70"/>
      <c r="H147" s="121"/>
      <c r="I147" s="9"/>
    </row>
    <row r="148" spans="1:9">
      <c r="A148" s="24"/>
      <c r="B148" s="82"/>
      <c r="C148" s="24"/>
      <c r="D148" s="25"/>
      <c r="E148" s="31"/>
      <c r="F148" s="105"/>
      <c r="G148" s="66"/>
      <c r="H148" s="9"/>
      <c r="I148" s="9"/>
    </row>
    <row r="149" spans="1:9">
      <c r="A149" s="24"/>
      <c r="B149" s="82"/>
      <c r="C149" s="24"/>
      <c r="D149" s="25"/>
      <c r="E149" s="31"/>
      <c r="F149" s="105"/>
      <c r="G149" s="66"/>
      <c r="H149" s="9"/>
      <c r="I149" s="9"/>
    </row>
    <row r="150" spans="1:9">
      <c r="A150" s="24"/>
      <c r="B150" s="82"/>
      <c r="C150" s="24"/>
      <c r="D150" s="25"/>
      <c r="E150" s="31"/>
      <c r="F150" s="105"/>
      <c r="G150" s="66"/>
      <c r="H150" s="9"/>
      <c r="I150" s="9"/>
    </row>
    <row r="151" spans="1:9">
      <c r="A151" s="24"/>
      <c r="B151" s="82"/>
      <c r="C151" s="24"/>
      <c r="D151" s="25" t="s">
        <v>6</v>
      </c>
      <c r="E151" s="31"/>
      <c r="F151" s="105"/>
      <c r="G151" s="66"/>
      <c r="H151" s="9"/>
      <c r="I151" s="9"/>
    </row>
    <row r="152" spans="1:9">
      <c r="A152" s="24"/>
      <c r="B152" s="82"/>
      <c r="C152" s="24"/>
      <c r="D152" s="25"/>
      <c r="E152" s="31"/>
      <c r="F152" s="105"/>
      <c r="G152" s="66"/>
      <c r="H152" s="9"/>
      <c r="I152" s="9"/>
    </row>
    <row r="153" spans="1:9">
      <c r="A153" s="9"/>
      <c r="B153" s="82"/>
      <c r="C153" s="24"/>
      <c r="D153" s="25"/>
      <c r="E153" s="31"/>
      <c r="F153" s="105"/>
      <c r="G153" s="66"/>
      <c r="H153" s="9"/>
      <c r="I153" s="9"/>
    </row>
    <row r="154" spans="1:9">
      <c r="A154" s="9"/>
      <c r="B154" s="82"/>
      <c r="C154" s="24"/>
      <c r="D154" s="25"/>
      <c r="E154" s="31"/>
      <c r="F154" s="105"/>
      <c r="G154" s="66"/>
      <c r="H154" s="9"/>
      <c r="I154" s="9"/>
    </row>
    <row r="155" spans="1:9">
      <c r="A155" s="9"/>
      <c r="B155" s="82"/>
      <c r="C155" s="24"/>
      <c r="D155" s="25"/>
      <c r="E155" s="31"/>
      <c r="F155" s="105"/>
      <c r="G155" s="66"/>
      <c r="H155" s="9"/>
      <c r="I155" s="9"/>
    </row>
    <row r="156" spans="1:9">
      <c r="A156" s="9"/>
      <c r="B156" s="82"/>
      <c r="C156" s="24"/>
      <c r="D156" s="25"/>
      <c r="E156" s="31"/>
      <c r="F156" s="105"/>
      <c r="G156" s="66"/>
      <c r="H156" s="9"/>
      <c r="I156" s="9"/>
    </row>
    <row r="157" spans="1:9">
      <c r="A157" s="9"/>
      <c r="B157" s="82"/>
      <c r="C157" s="24"/>
      <c r="D157" s="25"/>
      <c r="E157" s="31"/>
      <c r="F157" s="105"/>
      <c r="G157" s="66"/>
      <c r="H157" s="9"/>
      <c r="I157" s="9"/>
    </row>
    <row r="158" spans="1:9" ht="19.5" thickBot="1">
      <c r="A158" s="13"/>
      <c r="B158" s="129" t="s">
        <v>17</v>
      </c>
      <c r="C158" s="130"/>
      <c r="D158" s="130"/>
      <c r="E158" s="130"/>
      <c r="F158" s="130"/>
      <c r="G158" s="130"/>
      <c r="H158" s="130"/>
      <c r="I158" s="130"/>
    </row>
    <row r="159" spans="1:9" ht="48" thickBot="1">
      <c r="A159" s="8"/>
      <c r="B159" s="81" t="s">
        <v>0</v>
      </c>
      <c r="C159" s="11" t="s">
        <v>1</v>
      </c>
      <c r="D159" s="58" t="s">
        <v>11</v>
      </c>
      <c r="E159" s="57"/>
      <c r="F159" s="81" t="s">
        <v>0</v>
      </c>
      <c r="G159" s="21" t="s">
        <v>1</v>
      </c>
      <c r="H159" s="62" t="s">
        <v>9</v>
      </c>
      <c r="I159" s="9"/>
    </row>
    <row r="160" spans="1:9" ht="15.75" thickTop="1">
      <c r="A160" s="1">
        <v>1</v>
      </c>
      <c r="B160" s="52">
        <v>41123</v>
      </c>
      <c r="C160" s="1" t="s">
        <v>84</v>
      </c>
      <c r="D160" s="73">
        <v>104077.5</v>
      </c>
      <c r="E160" s="2">
        <v>1</v>
      </c>
      <c r="F160" s="102">
        <v>41122</v>
      </c>
      <c r="G160" s="67" t="s">
        <v>230</v>
      </c>
      <c r="H160" s="33">
        <v>32587.5</v>
      </c>
      <c r="I160" s="9"/>
    </row>
    <row r="161" spans="1:9">
      <c r="A161" s="1">
        <v>2</v>
      </c>
      <c r="B161" s="52">
        <v>41124</v>
      </c>
      <c r="C161" s="1" t="s">
        <v>85</v>
      </c>
      <c r="D161" s="33">
        <v>2994.2</v>
      </c>
      <c r="E161" s="2">
        <v>2</v>
      </c>
      <c r="F161" s="102">
        <v>41122</v>
      </c>
      <c r="G161" s="67" t="s">
        <v>231</v>
      </c>
      <c r="H161" s="33">
        <v>53331.5</v>
      </c>
      <c r="I161" s="9"/>
    </row>
    <row r="162" spans="1:9">
      <c r="A162" s="1">
        <v>3</v>
      </c>
      <c r="B162" s="52">
        <v>41125</v>
      </c>
      <c r="C162" s="1" t="s">
        <v>86</v>
      </c>
      <c r="D162" s="33">
        <v>97367</v>
      </c>
      <c r="E162" s="2">
        <v>3</v>
      </c>
      <c r="F162" s="102">
        <v>41123</v>
      </c>
      <c r="G162" s="67" t="s">
        <v>232</v>
      </c>
      <c r="H162" s="33">
        <v>3328</v>
      </c>
      <c r="I162" s="9"/>
    </row>
    <row r="163" spans="1:9">
      <c r="A163" s="1">
        <v>4</v>
      </c>
      <c r="B163" s="52">
        <v>41129</v>
      </c>
      <c r="C163" s="1" t="s">
        <v>87</v>
      </c>
      <c r="D163" s="78">
        <v>96289</v>
      </c>
      <c r="E163" s="2">
        <v>4</v>
      </c>
      <c r="F163" s="102">
        <v>41123</v>
      </c>
      <c r="G163" s="67" t="s">
        <v>233</v>
      </c>
      <c r="H163" s="33">
        <v>26006</v>
      </c>
      <c r="I163" s="9"/>
    </row>
    <row r="164" spans="1:9">
      <c r="A164" s="1">
        <v>5</v>
      </c>
      <c r="B164" s="52">
        <v>41130</v>
      </c>
      <c r="C164" s="1" t="s">
        <v>88</v>
      </c>
      <c r="D164" s="33">
        <v>14250.6</v>
      </c>
      <c r="E164" s="2">
        <v>5</v>
      </c>
      <c r="F164" s="102">
        <v>41125</v>
      </c>
      <c r="G164" s="67" t="s">
        <v>234</v>
      </c>
      <c r="H164" s="33">
        <v>13874</v>
      </c>
      <c r="I164" s="9"/>
    </row>
    <row r="165" spans="1:9">
      <c r="A165" s="1">
        <v>6</v>
      </c>
      <c r="B165" s="52">
        <v>41134</v>
      </c>
      <c r="C165" s="10" t="s">
        <v>89</v>
      </c>
      <c r="D165" s="33">
        <v>64999.5</v>
      </c>
      <c r="E165" s="2">
        <v>6</v>
      </c>
      <c r="F165" s="102">
        <v>41127</v>
      </c>
      <c r="G165" s="67" t="s">
        <v>235</v>
      </c>
      <c r="H165" s="33">
        <v>11408</v>
      </c>
      <c r="I165" s="9"/>
    </row>
    <row r="166" spans="1:9">
      <c r="A166" s="1">
        <v>7</v>
      </c>
      <c r="B166" s="52">
        <v>41137</v>
      </c>
      <c r="C166" s="1" t="s">
        <v>90</v>
      </c>
      <c r="D166" s="33">
        <v>99836.5</v>
      </c>
      <c r="E166" s="2">
        <v>7</v>
      </c>
      <c r="F166" s="102">
        <v>41128</v>
      </c>
      <c r="G166" s="67" t="s">
        <v>236</v>
      </c>
      <c r="H166" s="33">
        <v>4606</v>
      </c>
      <c r="I166" s="9"/>
    </row>
    <row r="167" spans="1:9">
      <c r="A167" s="1">
        <v>8</v>
      </c>
      <c r="B167" s="52">
        <v>41141</v>
      </c>
      <c r="C167" s="1" t="s">
        <v>91</v>
      </c>
      <c r="D167" s="33">
        <v>25850.35</v>
      </c>
      <c r="E167" s="2">
        <v>8</v>
      </c>
      <c r="F167" s="102">
        <v>41128</v>
      </c>
      <c r="G167" s="67" t="s">
        <v>237</v>
      </c>
      <c r="H167" s="33">
        <v>28883</v>
      </c>
      <c r="I167" s="9"/>
    </row>
    <row r="168" spans="1:9">
      <c r="A168" s="1">
        <v>9</v>
      </c>
      <c r="B168" s="52">
        <v>41141</v>
      </c>
      <c r="C168" s="1" t="s">
        <v>92</v>
      </c>
      <c r="D168" s="33">
        <v>48847</v>
      </c>
      <c r="E168" s="2">
        <v>9</v>
      </c>
      <c r="F168" s="102">
        <v>41129</v>
      </c>
      <c r="G168" s="67" t="s">
        <v>238</v>
      </c>
      <c r="H168" s="33">
        <v>10233.4</v>
      </c>
      <c r="I168" s="9"/>
    </row>
    <row r="169" spans="1:9">
      <c r="A169" s="1">
        <v>10</v>
      </c>
      <c r="B169" s="52">
        <v>41143</v>
      </c>
      <c r="C169" s="1" t="s">
        <v>93</v>
      </c>
      <c r="D169" s="33">
        <v>73069.61</v>
      </c>
      <c r="E169" s="2">
        <v>10</v>
      </c>
      <c r="F169" s="102">
        <v>41130</v>
      </c>
      <c r="G169" s="67" t="s">
        <v>239</v>
      </c>
      <c r="H169" s="33">
        <v>28006.5</v>
      </c>
      <c r="I169" s="9"/>
    </row>
    <row r="170" spans="1:9">
      <c r="A170" s="1">
        <v>11</v>
      </c>
      <c r="B170" s="52">
        <v>41146</v>
      </c>
      <c r="C170" s="1" t="s">
        <v>94</v>
      </c>
      <c r="D170" s="33">
        <v>53175.38</v>
      </c>
      <c r="E170" s="2">
        <v>11</v>
      </c>
      <c r="F170" s="102">
        <v>41131</v>
      </c>
      <c r="G170" s="67" t="s">
        <v>240</v>
      </c>
      <c r="H170" s="33">
        <v>116135</v>
      </c>
      <c r="I170" s="9"/>
    </row>
    <row r="171" spans="1:9">
      <c r="A171" s="1">
        <v>12</v>
      </c>
      <c r="B171" s="52">
        <v>41146</v>
      </c>
      <c r="C171" s="1" t="s">
        <v>95</v>
      </c>
      <c r="D171" s="33">
        <v>63459.5</v>
      </c>
      <c r="E171" s="2">
        <v>12</v>
      </c>
      <c r="F171" s="102">
        <v>41134</v>
      </c>
      <c r="G171" s="67" t="s">
        <v>241</v>
      </c>
      <c r="H171" s="33">
        <v>6431</v>
      </c>
      <c r="I171" s="9"/>
    </row>
    <row r="172" spans="1:9">
      <c r="A172" s="1">
        <v>13</v>
      </c>
      <c r="B172" s="52">
        <v>41150</v>
      </c>
      <c r="C172" s="1" t="s">
        <v>96</v>
      </c>
      <c r="D172" s="33">
        <v>112880.8</v>
      </c>
      <c r="E172" s="2">
        <v>13</v>
      </c>
      <c r="F172" s="102">
        <v>41135</v>
      </c>
      <c r="G172" s="67" t="s">
        <v>242</v>
      </c>
      <c r="H172" s="33">
        <v>28045</v>
      </c>
      <c r="I172" s="9"/>
    </row>
    <row r="173" spans="1:9">
      <c r="A173" s="1">
        <v>14</v>
      </c>
      <c r="B173" s="52">
        <v>41151</v>
      </c>
      <c r="C173" s="1" t="s">
        <v>97</v>
      </c>
      <c r="D173" s="33">
        <v>4105.5</v>
      </c>
      <c r="E173" s="2">
        <v>14</v>
      </c>
      <c r="F173" s="102">
        <v>41136</v>
      </c>
      <c r="G173" s="67" t="s">
        <v>243</v>
      </c>
      <c r="H173" s="33">
        <v>4440</v>
      </c>
      <c r="I173" s="9"/>
    </row>
    <row r="174" spans="1:9">
      <c r="A174" s="1">
        <v>15</v>
      </c>
      <c r="E174" s="2">
        <v>15</v>
      </c>
      <c r="F174" s="102">
        <v>41136</v>
      </c>
      <c r="G174" s="67" t="s">
        <v>244</v>
      </c>
      <c r="H174" s="33">
        <v>27856</v>
      </c>
      <c r="I174" s="9"/>
    </row>
    <row r="175" spans="1:9">
      <c r="A175" s="1">
        <v>16</v>
      </c>
      <c r="D175" s="33"/>
      <c r="E175" s="2">
        <v>16</v>
      </c>
      <c r="F175" s="102">
        <v>41137</v>
      </c>
      <c r="G175" s="67" t="s">
        <v>245</v>
      </c>
      <c r="H175" s="33">
        <v>3096.5</v>
      </c>
      <c r="I175" s="9"/>
    </row>
    <row r="176" spans="1:9">
      <c r="A176" s="1">
        <v>17</v>
      </c>
      <c r="D176" s="33"/>
      <c r="E176" s="2">
        <v>17</v>
      </c>
      <c r="F176" s="102">
        <v>41139</v>
      </c>
      <c r="G176" s="67" t="s">
        <v>246</v>
      </c>
      <c r="H176" s="33">
        <v>25596.5</v>
      </c>
      <c r="I176" s="9"/>
    </row>
    <row r="177" spans="1:9">
      <c r="A177" s="1">
        <v>18</v>
      </c>
      <c r="D177" s="33"/>
      <c r="E177" s="2">
        <v>18</v>
      </c>
      <c r="F177" s="102">
        <v>41139</v>
      </c>
      <c r="G177" s="67" t="s">
        <v>247</v>
      </c>
      <c r="H177" s="33">
        <v>2817.5</v>
      </c>
      <c r="I177" s="9"/>
    </row>
    <row r="178" spans="1:9">
      <c r="A178" s="1">
        <v>19</v>
      </c>
      <c r="C178" s="5"/>
      <c r="D178" s="33"/>
      <c r="E178" s="2">
        <v>19</v>
      </c>
      <c r="F178" s="102">
        <v>41141</v>
      </c>
      <c r="G178" s="67" t="s">
        <v>248</v>
      </c>
      <c r="H178" s="33">
        <v>298</v>
      </c>
      <c r="I178" s="9"/>
    </row>
    <row r="179" spans="1:9">
      <c r="A179" s="1">
        <v>20</v>
      </c>
      <c r="D179" s="33"/>
      <c r="E179" s="2">
        <v>20</v>
      </c>
      <c r="F179" s="102">
        <v>41142</v>
      </c>
      <c r="G179" s="67" t="s">
        <v>249</v>
      </c>
      <c r="H179" s="33">
        <v>14427</v>
      </c>
      <c r="I179" s="9"/>
    </row>
    <row r="180" spans="1:9">
      <c r="A180" s="1">
        <v>21</v>
      </c>
      <c r="D180" s="33"/>
      <c r="E180" s="2">
        <v>21</v>
      </c>
      <c r="F180" s="102">
        <v>41142</v>
      </c>
      <c r="G180" s="67" t="s">
        <v>250</v>
      </c>
      <c r="H180" s="33">
        <v>30998</v>
      </c>
      <c r="I180" s="9"/>
    </row>
    <row r="181" spans="1:9">
      <c r="A181" s="1">
        <v>22</v>
      </c>
      <c r="D181" s="33"/>
      <c r="E181" s="2">
        <v>22</v>
      </c>
      <c r="F181" s="102">
        <v>41143</v>
      </c>
      <c r="G181" s="67" t="s">
        <v>251</v>
      </c>
      <c r="H181" s="33">
        <v>11149</v>
      </c>
      <c r="I181" s="9"/>
    </row>
    <row r="182" spans="1:9">
      <c r="A182" s="1">
        <v>23</v>
      </c>
      <c r="D182" s="33"/>
      <c r="E182" s="2">
        <v>23</v>
      </c>
      <c r="F182" s="102">
        <v>41144</v>
      </c>
      <c r="G182" s="67" t="s">
        <v>252</v>
      </c>
      <c r="H182" s="33">
        <v>3548</v>
      </c>
      <c r="I182" s="9"/>
    </row>
    <row r="183" spans="1:9">
      <c r="A183" s="1">
        <v>24</v>
      </c>
      <c r="D183" s="33"/>
      <c r="E183" s="2">
        <v>24</v>
      </c>
      <c r="F183" s="102">
        <v>41144</v>
      </c>
      <c r="G183" s="67" t="s">
        <v>253</v>
      </c>
      <c r="H183" s="33">
        <v>3010</v>
      </c>
      <c r="I183" s="9"/>
    </row>
    <row r="184" spans="1:9">
      <c r="A184" s="1">
        <v>25</v>
      </c>
      <c r="D184" s="33"/>
      <c r="E184" s="2">
        <v>25</v>
      </c>
      <c r="F184" s="102">
        <v>41147</v>
      </c>
      <c r="G184" s="67" t="s">
        <v>254</v>
      </c>
      <c r="H184" s="33">
        <v>3267.5</v>
      </c>
      <c r="I184" s="9"/>
    </row>
    <row r="185" spans="1:9">
      <c r="A185" s="1">
        <v>26</v>
      </c>
      <c r="D185" s="33"/>
      <c r="E185" s="2"/>
      <c r="F185" s="102">
        <v>41152</v>
      </c>
      <c r="G185" s="67" t="s">
        <v>255</v>
      </c>
      <c r="H185" s="33">
        <v>38210</v>
      </c>
      <c r="I185" s="9"/>
    </row>
    <row r="186" spans="1:9">
      <c r="A186" s="1">
        <v>27</v>
      </c>
      <c r="D186" s="33"/>
      <c r="E186" s="2"/>
      <c r="G186" s="67"/>
      <c r="H186" s="33"/>
      <c r="I186" s="9"/>
    </row>
    <row r="187" spans="1:9">
      <c r="A187" s="1">
        <v>28</v>
      </c>
      <c r="D187" s="33"/>
      <c r="E187" s="2"/>
      <c r="G187" s="67"/>
      <c r="H187" s="33"/>
      <c r="I187" s="9"/>
    </row>
    <row r="188" spans="1:9">
      <c r="A188" s="1">
        <v>29</v>
      </c>
      <c r="D188" s="33"/>
      <c r="E188" s="2"/>
      <c r="G188" s="63"/>
      <c r="H188" s="33"/>
      <c r="I188" s="9"/>
    </row>
    <row r="189" spans="1:9">
      <c r="A189" s="1">
        <v>30</v>
      </c>
      <c r="D189" s="33"/>
      <c r="E189" s="2"/>
      <c r="G189" s="63"/>
      <c r="H189" s="33"/>
      <c r="I189" s="9"/>
    </row>
    <row r="190" spans="1:9">
      <c r="A190" s="1">
        <v>31</v>
      </c>
      <c r="D190" s="33"/>
      <c r="E190" s="2"/>
      <c r="G190" s="63"/>
      <c r="H190" s="33">
        <v>0</v>
      </c>
      <c r="I190" s="9"/>
    </row>
    <row r="191" spans="1:9">
      <c r="A191" s="1">
        <v>32</v>
      </c>
      <c r="D191" s="33"/>
      <c r="E191" s="2"/>
      <c r="G191" s="63"/>
      <c r="H191" s="33">
        <v>0</v>
      </c>
      <c r="I191" s="9"/>
    </row>
    <row r="192" spans="1:9">
      <c r="A192" s="1">
        <v>33</v>
      </c>
      <c r="D192" s="33"/>
      <c r="E192" s="2"/>
      <c r="G192" s="63"/>
      <c r="H192" s="33">
        <v>0</v>
      </c>
      <c r="I192" s="9"/>
    </row>
    <row r="193" spans="1:13">
      <c r="A193" s="1">
        <v>34</v>
      </c>
      <c r="D193" s="33"/>
      <c r="E193" s="2"/>
      <c r="G193" s="63"/>
      <c r="H193" s="33">
        <v>0</v>
      </c>
      <c r="I193" s="9"/>
    </row>
    <row r="194" spans="1:13" ht="15.75" thickBot="1">
      <c r="A194" s="1"/>
      <c r="D194" s="33">
        <v>0</v>
      </c>
      <c r="E194" s="1"/>
      <c r="G194" s="63"/>
      <c r="H194" s="33">
        <v>0</v>
      </c>
      <c r="I194" s="9"/>
    </row>
    <row r="195" spans="1:13" ht="19.5" thickBot="1">
      <c r="A195" s="1"/>
      <c r="B195" s="122" t="s">
        <v>7</v>
      </c>
      <c r="C195" s="123"/>
      <c r="D195" s="42">
        <f>SUM(D160:D194)</f>
        <v>861202.44</v>
      </c>
      <c r="E195" s="1"/>
      <c r="F195" s="131" t="s">
        <v>8</v>
      </c>
      <c r="G195" s="132"/>
      <c r="H195" s="43">
        <f>SUM(H160:H194)</f>
        <v>531588.9</v>
      </c>
      <c r="I195" s="9"/>
    </row>
    <row r="196" spans="1:13">
      <c r="A196" s="24"/>
      <c r="B196" s="82"/>
      <c r="C196" s="24"/>
      <c r="D196" s="25"/>
      <c r="E196" s="31"/>
      <c r="F196" s="105"/>
      <c r="G196" s="66"/>
      <c r="H196" s="44"/>
      <c r="I196" s="9"/>
    </row>
    <row r="197" spans="1:13">
      <c r="A197" s="24"/>
      <c r="B197" s="82"/>
      <c r="C197" s="24"/>
      <c r="D197" s="25"/>
      <c r="E197" s="31"/>
      <c r="F197" s="105"/>
      <c r="G197" s="66"/>
      <c r="H197" s="9"/>
      <c r="I197" s="9"/>
    </row>
    <row r="198" spans="1:13">
      <c r="A198" s="24"/>
      <c r="B198" s="82"/>
      <c r="C198" s="24"/>
      <c r="D198" s="25"/>
      <c r="E198" s="31"/>
      <c r="F198" s="105"/>
      <c r="G198" s="66"/>
      <c r="H198" s="9"/>
      <c r="I198" s="9"/>
    </row>
    <row r="199" spans="1:13" ht="15.75" thickBot="1">
      <c r="A199" s="24"/>
      <c r="B199" s="82"/>
      <c r="C199" s="24"/>
      <c r="D199" s="25"/>
      <c r="E199" s="31"/>
      <c r="F199" s="105"/>
      <c r="G199" s="66"/>
      <c r="H199" s="9"/>
      <c r="I199" s="9"/>
    </row>
    <row r="200" spans="1:13" ht="15.75" thickTop="1">
      <c r="A200" s="24"/>
      <c r="B200" s="82"/>
      <c r="C200" s="24"/>
      <c r="D200" s="25"/>
      <c r="E200" s="31"/>
      <c r="F200" s="110" t="s">
        <v>5</v>
      </c>
      <c r="G200" s="111"/>
      <c r="H200" s="114">
        <f>H195+D195</f>
        <v>1392791.3399999999</v>
      </c>
      <c r="I200" s="9"/>
    </row>
    <row r="201" spans="1:13" ht="15.75" thickBot="1">
      <c r="A201" s="24"/>
      <c r="B201" s="82"/>
      <c r="C201" s="24"/>
      <c r="D201" s="25"/>
      <c r="E201" s="31"/>
      <c r="F201" s="112"/>
      <c r="G201" s="113"/>
      <c r="H201" s="115"/>
      <c r="I201" s="9"/>
    </row>
    <row r="202" spans="1:13" ht="15.75" thickTop="1">
      <c r="A202" s="24"/>
      <c r="B202" s="82"/>
      <c r="C202" s="24"/>
      <c r="D202" s="25"/>
      <c r="E202" s="31"/>
      <c r="F202" s="105"/>
      <c r="G202" s="66"/>
      <c r="H202" s="9"/>
      <c r="I202" s="9"/>
    </row>
    <row r="203" spans="1:13">
      <c r="A203" s="24"/>
      <c r="B203" s="82"/>
      <c r="C203" s="24"/>
      <c r="D203" s="25"/>
      <c r="E203" s="31"/>
      <c r="F203" s="105"/>
      <c r="G203" s="66"/>
      <c r="H203" s="9"/>
      <c r="I203" s="9"/>
    </row>
    <row r="204" spans="1:13">
      <c r="A204" s="24"/>
      <c r="B204" s="82"/>
      <c r="C204" s="24"/>
      <c r="D204" s="25"/>
      <c r="E204" s="31"/>
      <c r="F204" s="105"/>
      <c r="G204" s="66"/>
      <c r="H204" s="9"/>
      <c r="I204" s="9"/>
    </row>
    <row r="205" spans="1:13">
      <c r="A205" s="24"/>
      <c r="B205" s="82"/>
      <c r="C205" s="24"/>
      <c r="D205" s="25"/>
      <c r="E205" s="31"/>
      <c r="F205" s="105"/>
      <c r="G205" s="66"/>
      <c r="H205" s="9"/>
      <c r="I205" s="9"/>
    </row>
    <row r="206" spans="1:13">
      <c r="A206" s="24"/>
      <c r="B206" s="82"/>
      <c r="C206" s="24"/>
      <c r="D206" s="25"/>
      <c r="E206" s="31"/>
      <c r="F206" s="105"/>
      <c r="G206" s="66"/>
      <c r="H206" s="9"/>
      <c r="I206" s="9"/>
    </row>
    <row r="207" spans="1:13" s="7" customFormat="1">
      <c r="A207" s="10"/>
      <c r="B207" s="74"/>
      <c r="C207" s="10"/>
      <c r="D207" s="6"/>
      <c r="E207" s="38"/>
      <c r="F207" s="108"/>
      <c r="G207" s="65"/>
      <c r="L207" s="71"/>
      <c r="M207" s="72"/>
    </row>
    <row r="208" spans="1:13" s="7" customFormat="1">
      <c r="A208" s="10"/>
      <c r="B208" s="74"/>
      <c r="C208" s="10"/>
      <c r="D208" s="6"/>
      <c r="E208" s="38"/>
      <c r="F208" s="108"/>
      <c r="G208" s="65"/>
      <c r="L208" s="71"/>
      <c r="M208" s="72"/>
    </row>
    <row r="209" spans="1:13" s="7" customFormat="1">
      <c r="A209" s="10"/>
      <c r="B209" s="74"/>
      <c r="C209" s="10"/>
      <c r="D209" s="6"/>
      <c r="E209" s="38"/>
      <c r="F209" s="108"/>
      <c r="G209" s="65"/>
      <c r="L209" s="71"/>
      <c r="M209" s="72"/>
    </row>
    <row r="210" spans="1:13" s="7" customFormat="1">
      <c r="A210" s="10"/>
      <c r="B210" s="74"/>
      <c r="C210" s="10"/>
      <c r="D210" s="6"/>
      <c r="E210" s="38"/>
      <c r="F210" s="108"/>
      <c r="G210" s="65"/>
      <c r="L210" s="71"/>
      <c r="M210" s="72"/>
    </row>
    <row r="211" spans="1:13" s="7" customFormat="1">
      <c r="A211" s="10"/>
      <c r="B211" s="74"/>
      <c r="C211" s="10"/>
      <c r="D211" s="6"/>
      <c r="E211" s="38"/>
      <c r="F211" s="108"/>
      <c r="G211" s="65"/>
      <c r="L211" s="71"/>
      <c r="M211" s="72"/>
    </row>
    <row r="212" spans="1:13" s="7" customFormat="1">
      <c r="A212" s="10"/>
      <c r="B212" s="74"/>
      <c r="C212" s="10"/>
      <c r="D212" s="6"/>
      <c r="E212" s="38"/>
      <c r="F212" s="108"/>
      <c r="G212" s="65"/>
      <c r="L212" s="71"/>
      <c r="M212" s="72"/>
    </row>
    <row r="213" spans="1:13" s="7" customFormat="1">
      <c r="A213" s="10"/>
      <c r="B213" s="74"/>
      <c r="C213" s="10"/>
      <c r="D213" s="6"/>
      <c r="E213" s="38"/>
      <c r="F213" s="108"/>
      <c r="G213" s="65"/>
      <c r="L213" s="71"/>
      <c r="M213" s="72"/>
    </row>
    <row r="214" spans="1:13" s="7" customFormat="1">
      <c r="A214" s="10"/>
      <c r="B214" s="74"/>
      <c r="C214" s="10"/>
      <c r="D214" s="6"/>
      <c r="E214" s="38"/>
      <c r="F214" s="108"/>
      <c r="G214" s="65"/>
      <c r="L214" s="71"/>
      <c r="M214" s="72"/>
    </row>
    <row r="215" spans="1:13" s="7" customFormat="1">
      <c r="A215" s="10"/>
      <c r="B215" s="74"/>
      <c r="C215" s="10"/>
      <c r="D215" s="6"/>
      <c r="E215" s="38"/>
      <c r="F215" s="108"/>
      <c r="G215" s="65"/>
      <c r="L215" s="71"/>
      <c r="M215" s="72"/>
    </row>
    <row r="216" spans="1:13" s="7" customFormat="1">
      <c r="A216" s="10"/>
      <c r="B216" s="74"/>
      <c r="C216" s="10"/>
      <c r="D216" s="6"/>
      <c r="E216" s="38"/>
      <c r="F216" s="108"/>
      <c r="G216" s="65"/>
      <c r="L216" s="71"/>
      <c r="M216" s="72"/>
    </row>
    <row r="217" spans="1:13" s="7" customFormat="1">
      <c r="A217" s="10"/>
      <c r="B217" s="74"/>
      <c r="C217" s="10"/>
      <c r="D217" s="6"/>
      <c r="E217" s="38"/>
      <c r="F217" s="108"/>
      <c r="G217" s="65"/>
      <c r="L217" s="71"/>
      <c r="M217" s="72"/>
    </row>
    <row r="218" spans="1:13" s="7" customFormat="1">
      <c r="A218" s="10"/>
      <c r="B218" s="74"/>
      <c r="C218" s="10"/>
      <c r="D218" s="6"/>
      <c r="E218" s="38"/>
      <c r="F218" s="108"/>
      <c r="G218" s="65"/>
      <c r="L218" s="71"/>
      <c r="M218" s="72"/>
    </row>
    <row r="219" spans="1:13" s="7" customFormat="1">
      <c r="A219" s="10"/>
      <c r="B219" s="74"/>
      <c r="C219" s="10"/>
      <c r="D219" s="6"/>
      <c r="E219" s="38"/>
      <c r="F219" s="108"/>
      <c r="G219" s="65"/>
      <c r="L219" s="71"/>
      <c r="M219" s="72"/>
    </row>
    <row r="220" spans="1:13" s="7" customFormat="1">
      <c r="A220" s="10"/>
      <c r="B220" s="74"/>
      <c r="C220" s="10"/>
      <c r="D220" s="6"/>
      <c r="E220" s="38"/>
      <c r="F220" s="108"/>
      <c r="G220" s="65"/>
      <c r="L220" s="71"/>
      <c r="M220" s="72"/>
    </row>
    <row r="221" spans="1:13" s="7" customFormat="1">
      <c r="A221" s="10"/>
      <c r="B221" s="74"/>
      <c r="C221" s="10"/>
      <c r="D221" s="6"/>
      <c r="E221" s="38"/>
      <c r="F221" s="108"/>
      <c r="G221" s="65"/>
      <c r="L221" s="71"/>
      <c r="M221" s="72"/>
    </row>
    <row r="222" spans="1:13" s="7" customFormat="1">
      <c r="A222" s="10"/>
      <c r="B222" s="74"/>
      <c r="C222" s="10"/>
      <c r="D222" s="6"/>
      <c r="E222" s="38"/>
      <c r="F222" s="108"/>
      <c r="G222" s="65"/>
      <c r="L222" s="71"/>
      <c r="M222" s="72"/>
    </row>
    <row r="223" spans="1:13" s="7" customFormat="1">
      <c r="A223" s="10"/>
      <c r="B223" s="74"/>
      <c r="C223" s="10"/>
      <c r="D223" s="6"/>
      <c r="E223" s="38"/>
      <c r="F223" s="108"/>
      <c r="G223" s="65"/>
      <c r="L223" s="71"/>
      <c r="M223" s="72"/>
    </row>
    <row r="224" spans="1:13" s="7" customFormat="1">
      <c r="A224" s="10"/>
      <c r="B224" s="74"/>
      <c r="C224" s="10"/>
      <c r="D224" s="6"/>
      <c r="E224" s="38"/>
      <c r="F224" s="108"/>
      <c r="G224" s="65"/>
      <c r="L224" s="71"/>
      <c r="M224" s="72"/>
    </row>
    <row r="225" spans="1:13" s="7" customFormat="1">
      <c r="A225" s="10"/>
      <c r="B225" s="74"/>
      <c r="C225" s="10"/>
      <c r="D225" s="6"/>
      <c r="E225" s="38"/>
      <c r="F225" s="108"/>
      <c r="G225" s="65"/>
      <c r="L225" s="71"/>
      <c r="M225" s="72"/>
    </row>
    <row r="226" spans="1:13" s="7" customFormat="1" ht="18.75">
      <c r="A226" s="10"/>
      <c r="B226" s="74"/>
      <c r="C226" s="10"/>
      <c r="D226" s="50"/>
      <c r="E226" s="38"/>
      <c r="F226" s="108"/>
      <c r="G226" s="65"/>
      <c r="L226" s="71"/>
      <c r="M226" s="72"/>
    </row>
    <row r="227" spans="1:13" s="7" customFormat="1">
      <c r="B227" s="74"/>
      <c r="C227" s="10"/>
      <c r="D227" s="6"/>
      <c r="E227" s="38"/>
      <c r="F227" s="108"/>
      <c r="G227" s="65"/>
      <c r="L227" s="71"/>
      <c r="M227" s="72"/>
    </row>
    <row r="228" spans="1:13" s="7" customFormat="1">
      <c r="B228" s="74"/>
      <c r="C228" s="10"/>
      <c r="D228" s="6"/>
      <c r="E228" s="38"/>
      <c r="F228" s="108"/>
      <c r="G228" s="65"/>
      <c r="L228" s="71"/>
      <c r="M228" s="72"/>
    </row>
    <row r="229" spans="1:13" s="7" customFormat="1">
      <c r="B229" s="74"/>
      <c r="C229" s="10"/>
      <c r="D229" s="6"/>
      <c r="E229" s="38"/>
      <c r="F229" s="108"/>
      <c r="G229" s="65"/>
      <c r="L229" s="71"/>
      <c r="M229" s="72"/>
    </row>
    <row r="230" spans="1:13" s="7" customFormat="1">
      <c r="B230" s="74"/>
      <c r="C230" s="10"/>
      <c r="D230" s="6"/>
      <c r="E230" s="38"/>
      <c r="F230" s="108"/>
      <c r="G230" s="65"/>
      <c r="L230" s="71"/>
      <c r="M230" s="72"/>
    </row>
    <row r="231" spans="1:13">
      <c r="A231" s="7"/>
      <c r="B231" s="74"/>
      <c r="C231" s="10"/>
      <c r="D231" s="6"/>
      <c r="E231" s="38"/>
      <c r="F231" s="108"/>
      <c r="G231" s="65"/>
      <c r="H231" s="7"/>
      <c r="I231" s="7"/>
    </row>
    <row r="232" spans="1:13">
      <c r="A232" s="7"/>
      <c r="B232" s="74"/>
      <c r="C232" s="10"/>
      <c r="D232" s="6"/>
      <c r="E232" s="38"/>
      <c r="F232" s="108"/>
      <c r="G232" s="65"/>
      <c r="H232" s="7"/>
      <c r="I232" s="7"/>
    </row>
    <row r="233" spans="1:13">
      <c r="A233" s="7"/>
      <c r="B233" s="74"/>
      <c r="C233" s="10"/>
      <c r="D233" s="6"/>
      <c r="E233" s="38"/>
      <c r="F233" s="108"/>
      <c r="G233" s="65"/>
      <c r="H233" s="7"/>
      <c r="I233" s="7"/>
    </row>
    <row r="234" spans="1:13">
      <c r="A234" s="7"/>
      <c r="B234" s="74"/>
      <c r="C234" s="10"/>
      <c r="D234" s="6"/>
      <c r="E234" s="38"/>
      <c r="F234" s="108"/>
      <c r="G234" s="65"/>
      <c r="H234" s="7"/>
      <c r="I234" s="7"/>
    </row>
    <row r="235" spans="1:13">
      <c r="A235" s="7"/>
      <c r="B235" s="74"/>
      <c r="C235" s="10"/>
      <c r="D235" s="6"/>
      <c r="E235" s="38"/>
      <c r="F235" s="108"/>
      <c r="G235" s="65"/>
      <c r="H235" s="7"/>
      <c r="I235" s="7"/>
    </row>
  </sheetData>
  <sortState ref="K3:K108">
    <sortCondition ref="K108"/>
  </sortState>
  <mergeCells count="19">
    <mergeCell ref="L1:S1"/>
    <mergeCell ref="L49:M49"/>
    <mergeCell ref="P51:Q51"/>
    <mergeCell ref="B1:I1"/>
    <mergeCell ref="F51:G51"/>
    <mergeCell ref="B49:C49"/>
    <mergeCell ref="B54:I54"/>
    <mergeCell ref="F200:G201"/>
    <mergeCell ref="H200:H201"/>
    <mergeCell ref="F142:G142"/>
    <mergeCell ref="F146:F147"/>
    <mergeCell ref="H146:H147"/>
    <mergeCell ref="B195:C195"/>
    <mergeCell ref="F86:G86"/>
    <mergeCell ref="B101:C101"/>
    <mergeCell ref="B106:I106"/>
    <mergeCell ref="B141:C141"/>
    <mergeCell ref="B158:I158"/>
    <mergeCell ref="F195:G195"/>
  </mergeCells>
  <printOptions gridLines="1"/>
  <pageMargins left="0.70866141732283472" right="0.31496062992125984" top="0.33" bottom="0.38" header="0.31496062992125984" footer="0.31496062992125984"/>
  <pageSetup scale="90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Hoja5</vt:lpstr>
      <vt:lpstr>TRASPASOS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2012-06-19T14:50:58Z</cp:lastPrinted>
  <dcterms:created xsi:type="dcterms:W3CDTF">2008-08-11T19:40:10Z</dcterms:created>
  <dcterms:modified xsi:type="dcterms:W3CDTF">2012-10-16T16:11:34Z</dcterms:modified>
</cp:coreProperties>
</file>