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20" windowHeight="8115" activeTab="1"/>
  </bookViews>
  <sheets>
    <sheet name="Hoja5" sheetId="5" r:id="rId1"/>
    <sheet name="TRASPASOS" sheetId="10" r:id="rId2"/>
    <sheet name="Hoja1" sheetId="11" r:id="rId3"/>
  </sheets>
  <calcPr calcId="124519"/>
</workbook>
</file>

<file path=xl/calcChain.xml><?xml version="1.0" encoding="utf-8"?>
<calcChain xmlns="http://schemas.openxmlformats.org/spreadsheetml/2006/main">
  <c r="L1" i="10"/>
  <c r="R51"/>
  <c r="N49"/>
  <c r="H51" l="1"/>
  <c r="D49"/>
  <c r="D101"/>
  <c r="H86"/>
  <c r="D141"/>
  <c r="H142"/>
  <c r="R53" l="1"/>
  <c r="H195"/>
  <c r="D195"/>
  <c r="H146" l="1"/>
  <c r="H200" l="1"/>
  <c r="H89" l="1"/>
</calcChain>
</file>

<file path=xl/sharedStrings.xml><?xml version="1.0" encoding="utf-8"?>
<sst xmlns="http://schemas.openxmlformats.org/spreadsheetml/2006/main" count="257" uniqueCount="226">
  <si>
    <t>FECHA</t>
  </si>
  <si>
    <t>TRASPASO</t>
  </si>
  <si>
    <t>SUB TOTAL   1</t>
  </si>
  <si>
    <t>SUB TOTAL    2</t>
  </si>
  <si>
    <t xml:space="preserve">GRAN T OTAL </t>
  </si>
  <si>
    <t xml:space="preserve">GRAN TOTAL </t>
  </si>
  <si>
    <t xml:space="preserve"> </t>
  </si>
  <si>
    <t>SUB TOTAL 1</t>
  </si>
  <si>
    <t>SUB TOTAL 2</t>
  </si>
  <si>
    <t>OBRADOR   IMPORTE</t>
  </si>
  <si>
    <t>IMPORTE OBRADOR</t>
  </si>
  <si>
    <t>C</t>
  </si>
  <si>
    <t>ALMACEN  IMPORTE</t>
  </si>
  <si>
    <t xml:space="preserve"> ALMACEN  IMPORTE</t>
  </si>
  <si>
    <t>IMPORTE ALMACEN</t>
  </si>
  <si>
    <t>TRASPASOS      CENTRAL      JULIO  2012</t>
  </si>
  <si>
    <t>TRASPASOS      COMERCIO     JULIO    2012</t>
  </si>
  <si>
    <t xml:space="preserve"> TRASPASOS             HERRADURA  JULIO   2012</t>
  </si>
  <si>
    <r>
      <t xml:space="preserve">TRASPASOS         </t>
    </r>
    <r>
      <rPr>
        <b/>
        <sz val="14"/>
        <color rgb="FF0000FF"/>
        <rFont val="Calibri"/>
        <family val="2"/>
        <scheme val="minor"/>
      </rPr>
      <t xml:space="preserve"> 11 SUR</t>
    </r>
    <r>
      <rPr>
        <b/>
        <sz val="14"/>
        <color theme="1"/>
        <rFont val="Calibri"/>
        <family val="2"/>
        <scheme val="minor"/>
      </rPr>
      <t xml:space="preserve">    JULIO   2012</t>
    </r>
  </si>
  <si>
    <t>0876 C</t>
  </si>
  <si>
    <t>0880 C</t>
  </si>
  <si>
    <t>0883 C</t>
  </si>
  <si>
    <t>0885 C</t>
  </si>
  <si>
    <t>0886 C</t>
  </si>
  <si>
    <t>0887 C</t>
  </si>
  <si>
    <t>0889 C</t>
  </si>
  <si>
    <t>0892 C</t>
  </si>
  <si>
    <t>0894 C</t>
  </si>
  <si>
    <t>0895 C</t>
  </si>
  <si>
    <t>0897 C</t>
  </si>
  <si>
    <t>0899 C</t>
  </si>
  <si>
    <t>0902 C</t>
  </si>
  <si>
    <t>0903 C</t>
  </si>
  <si>
    <t>0906 C</t>
  </si>
  <si>
    <t>0908 C</t>
  </si>
  <si>
    <t>0910 C</t>
  </si>
  <si>
    <t>0912 C</t>
  </si>
  <si>
    <t>0913 C</t>
  </si>
  <si>
    <t>0915 C</t>
  </si>
  <si>
    <t>0917 C</t>
  </si>
  <si>
    <t>0919 C</t>
  </si>
  <si>
    <t>0920 C</t>
  </si>
  <si>
    <t>0923 C</t>
  </si>
  <si>
    <t>0926 C</t>
  </si>
  <si>
    <t>0929 C</t>
  </si>
  <si>
    <t>0930 C</t>
  </si>
  <si>
    <t>0935 C</t>
  </si>
  <si>
    <t>0936 C</t>
  </si>
  <si>
    <t>0938 C</t>
  </si>
  <si>
    <t>0939 C</t>
  </si>
  <si>
    <t>0940 C</t>
  </si>
  <si>
    <t>0941 C</t>
  </si>
  <si>
    <t>0943 C</t>
  </si>
  <si>
    <t>0944 C</t>
  </si>
  <si>
    <t>0947 C</t>
  </si>
  <si>
    <t>0948 C</t>
  </si>
  <si>
    <t>0949 C</t>
  </si>
  <si>
    <t>0951 C</t>
  </si>
  <si>
    <t>0955 C</t>
  </si>
  <si>
    <t>0956 C</t>
  </si>
  <si>
    <t>0959 C</t>
  </si>
  <si>
    <t>0960 C</t>
  </si>
  <si>
    <t>0962 C</t>
  </si>
  <si>
    <t>0966 C</t>
  </si>
  <si>
    <t>0967 C</t>
  </si>
  <si>
    <t>0969 C</t>
  </si>
  <si>
    <t>0971 C</t>
  </si>
  <si>
    <t>0973 C</t>
  </si>
  <si>
    <t>0975 C</t>
  </si>
  <si>
    <t>0976 C</t>
  </si>
  <si>
    <t>0977 C</t>
  </si>
  <si>
    <t>0980 C</t>
  </si>
  <si>
    <t>0982 C</t>
  </si>
  <si>
    <t>0984 C</t>
  </si>
  <si>
    <t>0988 C</t>
  </si>
  <si>
    <t>0881 C</t>
  </si>
  <si>
    <t>0891 C</t>
  </si>
  <si>
    <t>0900 C</t>
  </si>
  <si>
    <t>0904 C</t>
  </si>
  <si>
    <t>0907 C</t>
  </si>
  <si>
    <t>0914 C</t>
  </si>
  <si>
    <t>0922 C</t>
  </si>
  <si>
    <t>0928 C</t>
  </si>
  <si>
    <t>0932 C</t>
  </si>
  <si>
    <t>0937 C</t>
  </si>
  <si>
    <t>0946 C</t>
  </si>
  <si>
    <t>0950 C</t>
  </si>
  <si>
    <t>0952 C</t>
  </si>
  <si>
    <t>0958 C</t>
  </si>
  <si>
    <t>0963 C</t>
  </si>
  <si>
    <t>0972 C</t>
  </si>
  <si>
    <t>0983 C</t>
  </si>
  <si>
    <t>0986 C</t>
  </si>
  <si>
    <t>0877 C</t>
  </si>
  <si>
    <t>0878 C</t>
  </si>
  <si>
    <t>0882 C</t>
  </si>
  <si>
    <t>0888 C</t>
  </si>
  <si>
    <t>0890 C</t>
  </si>
  <si>
    <t>0896 C</t>
  </si>
  <si>
    <t>0901 C</t>
  </si>
  <si>
    <t>0909 C</t>
  </si>
  <si>
    <t>0916 C</t>
  </si>
  <si>
    <t>0921 C</t>
  </si>
  <si>
    <t>0924 C</t>
  </si>
  <si>
    <t>0925 C</t>
  </si>
  <si>
    <t>0931 C</t>
  </si>
  <si>
    <t>0934 C</t>
  </si>
  <si>
    <t>0942 C</t>
  </si>
  <si>
    <t>0945 C</t>
  </si>
  <si>
    <t>0954 C</t>
  </si>
  <si>
    <t>0957 C</t>
  </si>
  <si>
    <t>0965 C</t>
  </si>
  <si>
    <t>0970 C</t>
  </si>
  <si>
    <t>0974 C</t>
  </si>
  <si>
    <t>0978 C</t>
  </si>
  <si>
    <t>0981 C</t>
  </si>
  <si>
    <t>0987 C</t>
  </si>
  <si>
    <t>0989 C</t>
  </si>
  <si>
    <t>0875 C</t>
  </si>
  <si>
    <t>0879 C</t>
  </si>
  <si>
    <t>0884 C</t>
  </si>
  <si>
    <t>0893 C</t>
  </si>
  <si>
    <t>0898 C</t>
  </si>
  <si>
    <t>0905 C</t>
  </si>
  <si>
    <t>0911 C</t>
  </si>
  <si>
    <t>0918 C</t>
  </si>
  <si>
    <t>0927 C</t>
  </si>
  <si>
    <t>0933 C</t>
  </si>
  <si>
    <t>0953 C</t>
  </si>
  <si>
    <t>0961 C</t>
  </si>
  <si>
    <t>0964 C</t>
  </si>
  <si>
    <t>0968 C</t>
  </si>
  <si>
    <t>0979 C</t>
  </si>
  <si>
    <t>0985 C</t>
  </si>
  <si>
    <t>0853 E</t>
  </si>
  <si>
    <t>0864 E</t>
  </si>
  <si>
    <t>0859 E</t>
  </si>
  <si>
    <t>0867 E</t>
  </si>
  <si>
    <t>0874 E</t>
  </si>
  <si>
    <t>0878 E</t>
  </si>
  <si>
    <t>0883 E</t>
  </si>
  <si>
    <t>0888 E</t>
  </si>
  <si>
    <t>0894 E</t>
  </si>
  <si>
    <t>0895 E</t>
  </si>
  <si>
    <t>0898 E</t>
  </si>
  <si>
    <t>0902 E</t>
  </si>
  <si>
    <t>0906 E</t>
  </si>
  <si>
    <t>0912 E</t>
  </si>
  <si>
    <t>0920 E</t>
  </si>
  <si>
    <t>0921 E</t>
  </si>
  <si>
    <t>0924 E</t>
  </si>
  <si>
    <t>0930 E</t>
  </si>
  <si>
    <t>0936 E</t>
  </si>
  <si>
    <t>0943 E</t>
  </si>
  <si>
    <t>0953 E</t>
  </si>
  <si>
    <t>0959 E</t>
  </si>
  <si>
    <t>0964 E</t>
  </si>
  <si>
    <t>0968 E</t>
  </si>
  <si>
    <t>0978 E</t>
  </si>
  <si>
    <t>0989 E</t>
  </si>
  <si>
    <t>0995 E</t>
  </si>
  <si>
    <t>0996 E</t>
  </si>
  <si>
    <t>0999 E</t>
  </si>
  <si>
    <t>0003 F</t>
  </si>
  <si>
    <t>0004 F</t>
  </si>
  <si>
    <t>0012 F</t>
  </si>
  <si>
    <t>0014 F</t>
  </si>
  <si>
    <t>0019 F</t>
  </si>
  <si>
    <t>0023 F</t>
  </si>
  <si>
    <t>0856 E</t>
  </si>
  <si>
    <t>0860 E</t>
  </si>
  <si>
    <t>0870 E</t>
  </si>
  <si>
    <t>0879 E</t>
  </si>
  <si>
    <t>0891 E</t>
  </si>
  <si>
    <t>0900 E</t>
  </si>
  <si>
    <t>0914 E</t>
  </si>
  <si>
    <t>0935 E</t>
  </si>
  <si>
    <t>0938 E</t>
  </si>
  <si>
    <t>0946 E</t>
  </si>
  <si>
    <t>0955 E</t>
  </si>
  <si>
    <t>0961 E</t>
  </si>
  <si>
    <t>0962 E</t>
  </si>
  <si>
    <t>0967 E</t>
  </si>
  <si>
    <t>0974 E</t>
  </si>
  <si>
    <t>0981 E</t>
  </si>
  <si>
    <t>0990 E</t>
  </si>
  <si>
    <t>1000 E</t>
  </si>
  <si>
    <t>0009 F</t>
  </si>
  <si>
    <t>0013 F</t>
  </si>
  <si>
    <t>0021 F</t>
  </si>
  <si>
    <t>0025 F</t>
  </si>
  <si>
    <t>0863 E</t>
  </si>
  <si>
    <t>0858 E</t>
  </si>
  <si>
    <t>0871 E</t>
  </si>
  <si>
    <t>0881 E</t>
  </si>
  <si>
    <t>0893 E</t>
  </si>
  <si>
    <t>0907 E</t>
  </si>
  <si>
    <t>0909 E</t>
  </si>
  <si>
    <t>0916 E</t>
  </si>
  <si>
    <t>0923 E</t>
  </si>
  <si>
    <t>0929 E</t>
  </si>
  <si>
    <t>0937 E</t>
  </si>
  <si>
    <t>0944 E</t>
  </si>
  <si>
    <t>0963 E</t>
  </si>
  <si>
    <t>0972 E</t>
  </si>
  <si>
    <t>0982 E</t>
  </si>
  <si>
    <t>0983 E</t>
  </si>
  <si>
    <t>0992 E</t>
  </si>
  <si>
    <t>0008 F</t>
  </si>
  <si>
    <t>0001 F</t>
  </si>
  <si>
    <t>0020 F</t>
  </si>
  <si>
    <t>0857 E</t>
  </si>
  <si>
    <t>0872 E</t>
  </si>
  <si>
    <t>0884 E</t>
  </si>
  <si>
    <t>0892 E</t>
  </si>
  <si>
    <t>0903 E</t>
  </si>
  <si>
    <t>0918 E</t>
  </si>
  <si>
    <t>0925 E</t>
  </si>
  <si>
    <t>0939 E</t>
  </si>
  <si>
    <t>0949 E</t>
  </si>
  <si>
    <t>0960 E</t>
  </si>
  <si>
    <t>0969 E</t>
  </si>
  <si>
    <t>0987 E</t>
  </si>
  <si>
    <t>0006 F</t>
  </si>
  <si>
    <t>0007 F</t>
  </si>
  <si>
    <t>0011 F</t>
  </si>
</sst>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$-80A]#,##0.00"/>
    <numFmt numFmtId="166" formatCode="[$-C0A]d\-mmm\-yy;@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i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16" fontId="0" fillId="0" borderId="0" xfId="0" applyNumberFormat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2" xfId="0" applyBorder="1"/>
    <xf numFmtId="0" fontId="0" fillId="2" borderId="0" xfId="0" applyFill="1"/>
    <xf numFmtId="0" fontId="0" fillId="0" borderId="0" xfId="0" applyFill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16" fontId="0" fillId="0" borderId="0" xfId="0" applyNumberFormat="1"/>
    <xf numFmtId="0" fontId="0" fillId="3" borderId="0" xfId="0" applyFill="1"/>
    <xf numFmtId="0" fontId="8" fillId="0" borderId="0" xfId="0" applyFont="1"/>
    <xf numFmtId="0" fontId="8" fillId="0" borderId="0" xfId="0" applyFont="1" applyAlignment="1">
      <alignment horizontal="center"/>
    </xf>
    <xf numFmtId="164" fontId="3" fillId="0" borderId="13" xfId="0" applyNumberFormat="1" applyFont="1" applyBorder="1"/>
    <xf numFmtId="4" fontId="3" fillId="0" borderId="1" xfId="0" applyNumberFormat="1" applyFont="1" applyBorder="1"/>
    <xf numFmtId="0" fontId="0" fillId="0" borderId="4" xfId="0" applyBorder="1"/>
    <xf numFmtId="0" fontId="0" fillId="0" borderId="17" xfId="0" applyBorder="1"/>
    <xf numFmtId="164" fontId="5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9" fillId="0" borderId="2" xfId="0" applyFont="1" applyBorder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0" fillId="0" borderId="0" xfId="0" applyFont="1" applyAlignment="1">
      <alignment horizontal="center"/>
    </xf>
    <xf numFmtId="164" fontId="0" fillId="0" borderId="18" xfId="0" applyNumberFormat="1" applyBorder="1"/>
    <xf numFmtId="164" fontId="3" fillId="0" borderId="16" xfId="0" applyNumberFormat="1" applyFont="1" applyBorder="1"/>
    <xf numFmtId="164" fontId="11" fillId="0" borderId="13" xfId="0" applyNumberFormat="1" applyFont="1" applyBorder="1"/>
    <xf numFmtId="0" fontId="6" fillId="0" borderId="0" xfId="0" applyFont="1" applyAlignment="1">
      <alignment horizontal="center"/>
    </xf>
    <xf numFmtId="0" fontId="8" fillId="2" borderId="0" xfId="0" applyFont="1" applyFill="1"/>
    <xf numFmtId="164" fontId="0" fillId="0" borderId="19" xfId="0" applyNumberFormat="1" applyBorder="1"/>
    <xf numFmtId="164" fontId="0" fillId="0" borderId="20" xfId="0" applyNumberFormat="1" applyBorder="1"/>
    <xf numFmtId="0" fontId="0" fillId="0" borderId="20" xfId="0" applyBorder="1"/>
    <xf numFmtId="0" fontId="0" fillId="0" borderId="21" xfId="0" applyBorder="1"/>
    <xf numFmtId="164" fontId="0" fillId="0" borderId="22" xfId="0" applyNumberFormat="1" applyBorder="1"/>
    <xf numFmtId="164" fontId="0" fillId="0" borderId="20" xfId="0" applyNumberFormat="1" applyFill="1" applyBorder="1"/>
    <xf numFmtId="0" fontId="8" fillId="0" borderId="0" xfId="0" applyFont="1" applyFill="1"/>
    <xf numFmtId="4" fontId="0" fillId="0" borderId="20" xfId="0" applyNumberFormat="1" applyBorder="1"/>
    <xf numFmtId="4" fontId="0" fillId="0" borderId="0" xfId="0" applyNumberFormat="1" applyBorder="1"/>
    <xf numFmtId="4" fontId="0" fillId="0" borderId="0" xfId="0" applyNumberFormat="1" applyFill="1" applyBorder="1"/>
    <xf numFmtId="0" fontId="13" fillId="0" borderId="0" xfId="0" applyFont="1" applyAlignment="1">
      <alignment horizontal="center"/>
    </xf>
    <xf numFmtId="4" fontId="2" fillId="0" borderId="1" xfId="0" applyNumberFormat="1" applyFont="1" applyBorder="1"/>
    <xf numFmtId="164" fontId="2" fillId="0" borderId="24" xfId="0" applyNumberFormat="1" applyFont="1" applyBorder="1"/>
    <xf numFmtId="164" fontId="2" fillId="0" borderId="13" xfId="0" applyNumberFormat="1" applyFont="1" applyBorder="1"/>
    <xf numFmtId="0" fontId="16" fillId="2" borderId="0" xfId="0" applyFont="1" applyFill="1" applyAlignment="1">
      <alignment horizontal="center"/>
    </xf>
    <xf numFmtId="164" fontId="7" fillId="0" borderId="13" xfId="0" applyNumberFormat="1" applyFont="1" applyBorder="1"/>
    <xf numFmtId="165" fontId="0" fillId="0" borderId="20" xfId="0" applyNumberFormat="1" applyBorder="1"/>
    <xf numFmtId="165" fontId="0" fillId="0" borderId="20" xfId="0" applyNumberFormat="1" applyFill="1" applyBorder="1"/>
    <xf numFmtId="165" fontId="0" fillId="0" borderId="21" xfId="0" applyNumberFormat="1" applyFont="1" applyFill="1" applyBorder="1" applyAlignment="1">
      <alignment vertical="center" wrapText="1"/>
    </xf>
    <xf numFmtId="0" fontId="0" fillId="2" borderId="0" xfId="0" applyFill="1" applyAlignment="1"/>
    <xf numFmtId="164" fontId="2" fillId="0" borderId="0" xfId="0" applyNumberFormat="1" applyFont="1" applyFill="1"/>
    <xf numFmtId="0" fontId="2" fillId="0" borderId="11" xfId="0" applyFont="1" applyBorder="1" applyAlignment="1">
      <alignment horizontal="center"/>
    </xf>
    <xf numFmtId="4" fontId="0" fillId="0" borderId="20" xfId="0" applyNumberFormat="1" applyFill="1" applyBorder="1"/>
    <xf numFmtId="166" fontId="0" fillId="0" borderId="0" xfId="0" applyNumberFormat="1" applyAlignment="1">
      <alignment horizontal="center"/>
    </xf>
    <xf numFmtId="1" fontId="20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29" xfId="0" applyNumberFormat="1" applyBorder="1"/>
    <xf numFmtId="0" fontId="5" fillId="0" borderId="12" xfId="0" applyFont="1" applyBorder="1" applyAlignment="1">
      <alignment horizontal="center"/>
    </xf>
    <xf numFmtId="0" fontId="0" fillId="0" borderId="30" xfId="0" applyBorder="1"/>
    <xf numFmtId="164" fontId="19" fillId="0" borderId="2" xfId="0" applyNumberFormat="1" applyFont="1" applyBorder="1" applyAlignment="1">
      <alignment horizontal="center" wrapText="1"/>
    </xf>
    <xf numFmtId="0" fontId="0" fillId="0" borderId="31" xfId="0" applyBorder="1"/>
    <xf numFmtId="164" fontId="19" fillId="0" borderId="32" xfId="0" applyNumberFormat="1" applyFont="1" applyBorder="1" applyAlignment="1">
      <alignment horizontal="center" wrapText="1"/>
    </xf>
    <xf numFmtId="0" fontId="0" fillId="4" borderId="4" xfId="0" applyFill="1" applyBorder="1"/>
    <xf numFmtId="164" fontId="18" fillId="0" borderId="32" xfId="0" applyNumberFormat="1" applyFont="1" applyBorder="1" applyAlignment="1">
      <alignment horizontal="center" wrapText="1"/>
    </xf>
    <xf numFmtId="1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Fill="1"/>
    <xf numFmtId="0" fontId="21" fillId="2" borderId="0" xfId="0" applyFont="1" applyFill="1"/>
    <xf numFmtId="0" fontId="21" fillId="0" borderId="0" xfId="0" applyFont="1" applyFill="1" applyAlignment="1">
      <alignment horizontal="center"/>
    </xf>
    <xf numFmtId="0" fontId="21" fillId="2" borderId="0" xfId="0" applyFont="1" applyFill="1" applyAlignment="1"/>
    <xf numFmtId="0" fontId="21" fillId="2" borderId="6" xfId="0" applyFont="1" applyFill="1" applyBorder="1" applyAlignment="1"/>
    <xf numFmtId="0" fontId="21" fillId="2" borderId="4" xfId="0" applyFont="1" applyFill="1" applyBorder="1" applyAlignment="1"/>
    <xf numFmtId="2" fontId="0" fillId="0" borderId="0" xfId="0" applyNumberFormat="1" applyFill="1"/>
    <xf numFmtId="165" fontId="0" fillId="0" borderId="0" xfId="0" applyNumberFormat="1" applyFill="1"/>
    <xf numFmtId="164" fontId="1" fillId="0" borderId="20" xfId="0" applyNumberFormat="1" applyFont="1" applyBorder="1"/>
    <xf numFmtId="164" fontId="0" fillId="0" borderId="0" xfId="0" applyNumberFormat="1" applyBorder="1"/>
    <xf numFmtId="166" fontId="0" fillId="0" borderId="0" xfId="0" applyNumberFormat="1" applyFill="1" applyAlignment="1">
      <alignment horizontal="center"/>
    </xf>
    <xf numFmtId="1" fontId="20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" fontId="0" fillId="0" borderId="0" xfId="0" applyNumberFormat="1" applyFill="1" applyAlignment="1">
      <alignment horizontal="center"/>
    </xf>
    <xf numFmtId="164" fontId="21" fillId="0" borderId="20" xfId="0" applyNumberFormat="1" applyFont="1" applyBorder="1"/>
    <xf numFmtId="165" fontId="1" fillId="0" borderId="20" xfId="0" applyNumberFormat="1" applyFont="1" applyFill="1" applyBorder="1"/>
    <xf numFmtId="166" fontId="5" fillId="0" borderId="2" xfId="0" applyNumberFormat="1" applyFont="1" applyBorder="1" applyAlignment="1">
      <alignment horizontal="center" wrapText="1"/>
    </xf>
    <xf numFmtId="166" fontId="7" fillId="0" borderId="2" xfId="0" applyNumberFormat="1" applyFont="1" applyBorder="1" applyAlignment="1">
      <alignment horizontal="center" wrapText="1"/>
    </xf>
    <xf numFmtId="166" fontId="0" fillId="2" borderId="0" xfId="0" applyNumberFormat="1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/>
    <xf numFmtId="0" fontId="5" fillId="0" borderId="0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1" fontId="21" fillId="0" borderId="0" xfId="0" applyNumberFormat="1" applyFont="1" applyFill="1" applyAlignment="1">
      <alignment horizontal="center"/>
    </xf>
    <xf numFmtId="164" fontId="0" fillId="0" borderId="0" xfId="0" applyNumberFormat="1" applyFill="1" applyBorder="1"/>
    <xf numFmtId="4" fontId="0" fillId="0" borderId="0" xfId="0" applyNumberFormat="1" applyFill="1"/>
    <xf numFmtId="0" fontId="2" fillId="3" borderId="0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4" fontId="14" fillId="2" borderId="27" xfId="0" applyNumberFormat="1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5" fontId="15" fillId="2" borderId="7" xfId="0" applyNumberFormat="1" applyFont="1" applyFill="1" applyBorder="1" applyAlignment="1">
      <alignment horizontal="center" vertical="center" wrapText="1"/>
    </xf>
    <xf numFmtId="165" fontId="15" fillId="2" borderId="9" xfId="0" applyNumberFormat="1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CCFF"/>
      <color rgb="FFFF99CC"/>
      <color rgb="FFFF66CC"/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>
      <selection activeCell="J14" sqref="J14"/>
    </sheetView>
  </sheetViews>
  <sheetFormatPr baseColWidth="10" defaultRowHeight="15"/>
  <cols>
    <col min="1" max="1" width="4.28515625" customWidth="1"/>
    <col min="2" max="2" width="11.42578125" style="57"/>
    <col min="3" max="3" width="6.42578125" style="1" customWidth="1"/>
    <col min="4" max="4" width="17.5703125" style="3" customWidth="1"/>
    <col min="5" max="5" width="4.7109375" style="16" customWidth="1"/>
    <col min="7" max="7" width="6.5703125" style="70" customWidth="1"/>
    <col min="8" max="8" width="19.5703125" bestFit="1" customWidth="1"/>
    <col min="9" max="9" width="8" customWidth="1"/>
    <col min="10" max="10" width="13.42578125" customWidth="1"/>
    <col min="11" max="11" width="3.85546875" customWidth="1"/>
    <col min="12" max="12" width="12.140625" style="5" customWidth="1"/>
    <col min="13" max="13" width="6.5703125" style="59" customWidth="1"/>
    <col min="14" max="14" width="13.85546875" customWidth="1"/>
    <col min="15" max="15" width="4.28515625" customWidth="1"/>
    <col min="16" max="16" width="12.140625" customWidth="1"/>
    <col min="17" max="17" width="6.5703125" customWidth="1"/>
    <col min="18" max="18" width="16" customWidth="1"/>
    <col min="19" max="19" width="7.28515625" customWidth="1"/>
  </cols>
  <sheetData>
    <row r="1" spans="1:19" ht="19.5" thickBot="1">
      <c r="A1" s="20"/>
      <c r="B1" s="125" t="s">
        <v>15</v>
      </c>
      <c r="C1" s="125"/>
      <c r="D1" s="125"/>
      <c r="E1" s="125"/>
      <c r="F1" s="125"/>
      <c r="G1" s="125"/>
      <c r="H1" s="125"/>
      <c r="I1" s="125"/>
      <c r="K1" s="20"/>
      <c r="L1" s="125" t="str">
        <f>B1</f>
        <v>TRASPASOS      CENTRAL      JULIO  2012</v>
      </c>
      <c r="M1" s="125"/>
      <c r="N1" s="125"/>
      <c r="O1" s="125"/>
      <c r="P1" s="125"/>
      <c r="Q1" s="125"/>
      <c r="R1" s="125"/>
      <c r="S1" s="125"/>
    </row>
    <row r="2" spans="1:19" ht="48" thickBot="1">
      <c r="A2" s="9"/>
      <c r="B2" s="87" t="s">
        <v>0</v>
      </c>
      <c r="C2" s="23" t="s">
        <v>1</v>
      </c>
      <c r="D2" s="22" t="s">
        <v>14</v>
      </c>
      <c r="E2" s="25"/>
      <c r="F2" s="24" t="s">
        <v>0</v>
      </c>
      <c r="G2" s="23" t="s">
        <v>1</v>
      </c>
      <c r="H2" s="22" t="s">
        <v>10</v>
      </c>
      <c r="I2" s="44">
        <v>1</v>
      </c>
      <c r="K2" s="9"/>
      <c r="L2" s="87" t="s">
        <v>0</v>
      </c>
      <c r="M2" s="23" t="s">
        <v>1</v>
      </c>
      <c r="N2" s="22" t="s">
        <v>14</v>
      </c>
      <c r="O2" s="25"/>
      <c r="P2" s="24" t="s">
        <v>0</v>
      </c>
      <c r="Q2" s="23" t="s">
        <v>1</v>
      </c>
      <c r="R2" s="22" t="s">
        <v>10</v>
      </c>
      <c r="S2" s="44">
        <v>2</v>
      </c>
    </row>
    <row r="3" spans="1:19" ht="15.75" thickTop="1">
      <c r="A3" s="28">
        <v>1</v>
      </c>
      <c r="B3" s="81">
        <v>41092</v>
      </c>
      <c r="C3" s="82" t="s">
        <v>134</v>
      </c>
      <c r="D3" s="78">
        <v>85851</v>
      </c>
      <c r="E3" s="17">
        <v>1</v>
      </c>
      <c r="F3" s="81">
        <v>41091</v>
      </c>
      <c r="G3" s="83" t="s">
        <v>19</v>
      </c>
      <c r="H3" s="99">
        <v>15017.6</v>
      </c>
      <c r="I3" s="14"/>
      <c r="K3" s="28">
        <v>1</v>
      </c>
      <c r="L3" s="81"/>
      <c r="M3" s="82"/>
      <c r="N3" s="78"/>
      <c r="O3" s="17">
        <v>1</v>
      </c>
      <c r="P3" s="57">
        <v>41116</v>
      </c>
      <c r="Q3" s="2" t="s">
        <v>67</v>
      </c>
      <c r="R3" s="80">
        <v>50889</v>
      </c>
      <c r="S3" s="14"/>
    </row>
    <row r="4" spans="1:19">
      <c r="A4" s="28">
        <v>2</v>
      </c>
      <c r="B4" s="81">
        <v>41093</v>
      </c>
      <c r="C4" s="82" t="s">
        <v>136</v>
      </c>
      <c r="D4" s="78">
        <v>160773</v>
      </c>
      <c r="E4" s="17">
        <v>2</v>
      </c>
      <c r="F4" s="81">
        <v>41092</v>
      </c>
      <c r="G4" s="98" t="s">
        <v>20</v>
      </c>
      <c r="H4" s="51">
        <v>48703.65</v>
      </c>
      <c r="I4" s="14"/>
      <c r="K4" s="28">
        <v>2</v>
      </c>
      <c r="L4" s="81"/>
      <c r="M4" s="82"/>
      <c r="N4" s="78"/>
      <c r="O4" s="17">
        <v>2</v>
      </c>
      <c r="P4" s="57">
        <v>41117</v>
      </c>
      <c r="Q4" s="68" t="s">
        <v>68</v>
      </c>
      <c r="R4" s="50">
        <v>32320.5</v>
      </c>
      <c r="S4" s="14"/>
    </row>
    <row r="5" spans="1:19">
      <c r="A5" s="28">
        <v>3</v>
      </c>
      <c r="B5" s="81">
        <v>41094</v>
      </c>
      <c r="C5" s="82" t="s">
        <v>135</v>
      </c>
      <c r="D5" s="78">
        <v>143104.5</v>
      </c>
      <c r="E5" s="17">
        <v>3</v>
      </c>
      <c r="F5" s="81">
        <v>41092</v>
      </c>
      <c r="G5" s="98" t="s">
        <v>21</v>
      </c>
      <c r="H5" s="51">
        <v>53409</v>
      </c>
      <c r="I5" s="14"/>
      <c r="K5" s="28">
        <v>3</v>
      </c>
      <c r="L5" s="81"/>
      <c r="M5" s="82"/>
      <c r="N5" s="78"/>
      <c r="O5" s="17">
        <v>3</v>
      </c>
      <c r="P5" s="57">
        <v>41118</v>
      </c>
      <c r="Q5" s="68" t="s">
        <v>69</v>
      </c>
      <c r="R5" s="50">
        <v>134006.6</v>
      </c>
      <c r="S5" s="14"/>
    </row>
    <row r="6" spans="1:19">
      <c r="A6" s="28">
        <v>4</v>
      </c>
      <c r="B6" s="81">
        <v>41095</v>
      </c>
      <c r="C6" s="82" t="s">
        <v>137</v>
      </c>
      <c r="D6" s="78">
        <v>144376.5</v>
      </c>
      <c r="E6" s="17">
        <v>4</v>
      </c>
      <c r="F6" s="81">
        <v>41093</v>
      </c>
      <c r="G6" s="98" t="s">
        <v>22</v>
      </c>
      <c r="H6" s="51">
        <v>51076</v>
      </c>
      <c r="I6" s="14"/>
      <c r="K6" s="28">
        <v>4</v>
      </c>
      <c r="L6" s="81"/>
      <c r="M6" s="82"/>
      <c r="N6" s="78"/>
      <c r="O6" s="17">
        <v>4</v>
      </c>
      <c r="P6" s="57">
        <v>41118</v>
      </c>
      <c r="Q6" s="68" t="s">
        <v>70</v>
      </c>
      <c r="R6" s="50">
        <v>18851</v>
      </c>
      <c r="S6" s="14"/>
    </row>
    <row r="7" spans="1:19">
      <c r="A7" s="28">
        <v>5</v>
      </c>
      <c r="B7" s="81">
        <v>41095</v>
      </c>
      <c r="C7" s="82" t="s">
        <v>138</v>
      </c>
      <c r="D7" s="78">
        <v>27193</v>
      </c>
      <c r="E7" s="17">
        <v>5</v>
      </c>
      <c r="F7" s="81">
        <v>41093</v>
      </c>
      <c r="G7" s="98" t="s">
        <v>23</v>
      </c>
      <c r="H7" s="51">
        <v>3253.6</v>
      </c>
      <c r="I7" s="14"/>
      <c r="K7" s="28">
        <v>5</v>
      </c>
      <c r="L7" s="81"/>
      <c r="M7" s="82"/>
      <c r="N7" s="78"/>
      <c r="O7" s="17">
        <v>5</v>
      </c>
      <c r="P7" s="57">
        <v>41119</v>
      </c>
      <c r="Q7" s="68" t="s">
        <v>71</v>
      </c>
      <c r="R7" s="50">
        <v>163940</v>
      </c>
      <c r="S7" s="14"/>
    </row>
    <row r="8" spans="1:19">
      <c r="A8" s="28">
        <v>6</v>
      </c>
      <c r="B8" s="81">
        <v>41096</v>
      </c>
      <c r="C8" s="82" t="s">
        <v>139</v>
      </c>
      <c r="D8" s="78">
        <v>141732</v>
      </c>
      <c r="E8" s="17">
        <v>6</v>
      </c>
      <c r="F8" s="81">
        <v>41094</v>
      </c>
      <c r="G8" s="98" t="s">
        <v>24</v>
      </c>
      <c r="H8" s="51">
        <v>87390</v>
      </c>
      <c r="I8" s="14"/>
      <c r="K8" s="28">
        <v>6</v>
      </c>
      <c r="L8" s="81"/>
      <c r="M8" s="82"/>
      <c r="N8" s="78"/>
      <c r="O8" s="17">
        <v>6</v>
      </c>
      <c r="P8" s="57">
        <v>41119</v>
      </c>
      <c r="Q8" s="68" t="s">
        <v>72</v>
      </c>
      <c r="R8" s="50">
        <v>20526.5</v>
      </c>
      <c r="S8" s="14"/>
    </row>
    <row r="9" spans="1:19">
      <c r="A9" s="28">
        <v>7</v>
      </c>
      <c r="B9" s="81">
        <v>41097</v>
      </c>
      <c r="C9" s="82" t="s">
        <v>140</v>
      </c>
      <c r="D9" s="78">
        <v>236609.5</v>
      </c>
      <c r="E9" s="17">
        <v>7</v>
      </c>
      <c r="F9" s="81">
        <v>41094</v>
      </c>
      <c r="G9" s="98" t="s">
        <v>25</v>
      </c>
      <c r="H9" s="51">
        <v>72339</v>
      </c>
      <c r="I9" s="14"/>
      <c r="K9" s="28">
        <v>7</v>
      </c>
      <c r="L9" s="81"/>
      <c r="M9" s="82"/>
      <c r="N9" s="78"/>
      <c r="O9" s="17">
        <v>7</v>
      </c>
      <c r="P9" s="81">
        <v>41119</v>
      </c>
      <c r="Q9" s="98" t="s">
        <v>73</v>
      </c>
      <c r="R9" s="50">
        <v>11360.5</v>
      </c>
      <c r="S9" s="14"/>
    </row>
    <row r="10" spans="1:19">
      <c r="A10" s="28">
        <v>8</v>
      </c>
      <c r="B10" s="81">
        <v>41099</v>
      </c>
      <c r="C10" s="82" t="s">
        <v>141</v>
      </c>
      <c r="D10" s="78">
        <v>213481</v>
      </c>
      <c r="E10" s="17">
        <v>8</v>
      </c>
      <c r="F10" s="81">
        <v>41095</v>
      </c>
      <c r="G10" s="73" t="s">
        <v>26</v>
      </c>
      <c r="H10" s="56">
        <v>145626.70000000001</v>
      </c>
      <c r="I10" s="14"/>
      <c r="K10" s="28">
        <v>8</v>
      </c>
      <c r="L10" s="81"/>
      <c r="M10" s="82"/>
      <c r="N10" s="78"/>
      <c r="O10" s="17">
        <v>8</v>
      </c>
      <c r="P10" s="57">
        <v>41120</v>
      </c>
      <c r="Q10" s="69" t="s">
        <v>74</v>
      </c>
      <c r="R10" s="41">
        <v>84208</v>
      </c>
      <c r="S10" s="14"/>
    </row>
    <row r="11" spans="1:19">
      <c r="A11" s="28">
        <v>9</v>
      </c>
      <c r="B11" s="81">
        <v>41100</v>
      </c>
      <c r="C11" s="82" t="s">
        <v>142</v>
      </c>
      <c r="D11" s="78">
        <v>0</v>
      </c>
      <c r="E11" s="17">
        <v>9</v>
      </c>
      <c r="F11" s="81">
        <v>41096</v>
      </c>
      <c r="G11" s="73" t="s">
        <v>27</v>
      </c>
      <c r="H11" s="56">
        <v>19109</v>
      </c>
      <c r="I11" s="14"/>
      <c r="K11" s="28">
        <v>9</v>
      </c>
      <c r="L11" s="81"/>
      <c r="M11" s="82"/>
      <c r="N11" s="78"/>
      <c r="O11" s="17">
        <v>9</v>
      </c>
      <c r="P11" s="57"/>
      <c r="Q11" s="69"/>
      <c r="R11" s="41"/>
      <c r="S11" s="14"/>
    </row>
    <row r="12" spans="1:19">
      <c r="A12" s="28">
        <v>10</v>
      </c>
      <c r="B12" s="81">
        <v>41100</v>
      </c>
      <c r="C12" s="82" t="s">
        <v>143</v>
      </c>
      <c r="D12" s="78">
        <v>151665.5</v>
      </c>
      <c r="E12" s="17">
        <v>10</v>
      </c>
      <c r="F12" s="81">
        <v>41097</v>
      </c>
      <c r="G12" s="73" t="s">
        <v>28</v>
      </c>
      <c r="H12" s="56">
        <v>89881.8</v>
      </c>
      <c r="I12" s="14"/>
      <c r="K12" s="28">
        <v>10</v>
      </c>
      <c r="L12" s="81"/>
      <c r="M12" s="82"/>
      <c r="N12" s="78"/>
      <c r="O12" s="17">
        <v>10</v>
      </c>
      <c r="P12" s="57"/>
      <c r="Q12" s="69"/>
      <c r="R12" s="41"/>
      <c r="S12" s="14"/>
    </row>
    <row r="13" spans="1:19">
      <c r="A13" s="28">
        <v>11</v>
      </c>
      <c r="B13" s="81">
        <v>41101</v>
      </c>
      <c r="C13" s="82" t="s">
        <v>144</v>
      </c>
      <c r="D13" s="78">
        <v>85068.5</v>
      </c>
      <c r="E13" s="17">
        <v>11</v>
      </c>
      <c r="F13" s="81">
        <v>41097</v>
      </c>
      <c r="G13" s="73" t="s">
        <v>29</v>
      </c>
      <c r="H13" s="56">
        <v>7635.2</v>
      </c>
      <c r="I13" s="14"/>
      <c r="K13" s="28">
        <v>11</v>
      </c>
      <c r="L13" s="81"/>
      <c r="M13" s="82"/>
      <c r="N13" s="78"/>
      <c r="O13" s="17">
        <v>11</v>
      </c>
      <c r="P13" s="57"/>
      <c r="Q13" s="69"/>
      <c r="R13" s="41"/>
      <c r="S13" s="14"/>
    </row>
    <row r="14" spans="1:19">
      <c r="A14" s="28">
        <v>12</v>
      </c>
      <c r="B14" s="81">
        <v>41101</v>
      </c>
      <c r="C14" s="82" t="s">
        <v>145</v>
      </c>
      <c r="D14" s="78">
        <v>10478</v>
      </c>
      <c r="E14" s="17">
        <v>12</v>
      </c>
      <c r="F14" s="81">
        <v>41098</v>
      </c>
      <c r="G14" s="73" t="s">
        <v>30</v>
      </c>
      <c r="H14" s="56">
        <v>34379.040000000001</v>
      </c>
      <c r="I14" s="14"/>
      <c r="K14" s="28">
        <v>12</v>
      </c>
      <c r="L14" s="81"/>
      <c r="M14" s="82"/>
      <c r="N14" s="78"/>
      <c r="O14" s="17">
        <v>12</v>
      </c>
      <c r="P14" s="57"/>
      <c r="Q14" s="69"/>
      <c r="R14" s="41"/>
      <c r="S14" s="14"/>
    </row>
    <row r="15" spans="1:19">
      <c r="A15" s="28">
        <v>13</v>
      </c>
      <c r="B15" s="81">
        <v>41102</v>
      </c>
      <c r="C15" s="82" t="s">
        <v>146</v>
      </c>
      <c r="D15" s="78">
        <v>89927</v>
      </c>
      <c r="E15" s="17">
        <v>13</v>
      </c>
      <c r="F15" s="81">
        <v>41099</v>
      </c>
      <c r="G15" s="73" t="s">
        <v>31</v>
      </c>
      <c r="H15" s="56">
        <v>51701</v>
      </c>
      <c r="I15" s="14"/>
      <c r="K15" s="28">
        <v>13</v>
      </c>
      <c r="L15" s="81"/>
      <c r="M15" s="82"/>
      <c r="N15" s="78"/>
      <c r="O15" s="17">
        <v>13</v>
      </c>
      <c r="P15" s="57"/>
      <c r="Q15" s="69"/>
      <c r="R15" s="41"/>
      <c r="S15" s="14"/>
    </row>
    <row r="16" spans="1:19">
      <c r="A16" s="28">
        <v>14</v>
      </c>
      <c r="B16" s="81">
        <v>41103</v>
      </c>
      <c r="C16" s="82" t="s">
        <v>147</v>
      </c>
      <c r="D16" s="78">
        <v>130502.75</v>
      </c>
      <c r="E16" s="17">
        <v>14</v>
      </c>
      <c r="F16" s="81">
        <v>41099</v>
      </c>
      <c r="G16" s="73" t="s">
        <v>32</v>
      </c>
      <c r="H16" s="56">
        <v>11133</v>
      </c>
      <c r="I16" s="14"/>
      <c r="K16" s="28">
        <v>14</v>
      </c>
      <c r="L16" s="81"/>
      <c r="M16" s="82"/>
      <c r="N16" s="78"/>
      <c r="O16" s="17">
        <v>14</v>
      </c>
      <c r="P16" s="57"/>
      <c r="Q16" s="69"/>
      <c r="R16" s="41"/>
      <c r="S16" s="14"/>
    </row>
    <row r="17" spans="1:19">
      <c r="A17" s="28">
        <v>15</v>
      </c>
      <c r="B17" s="81">
        <v>41104</v>
      </c>
      <c r="C17" s="82" t="s">
        <v>148</v>
      </c>
      <c r="D17" s="78">
        <v>213459.38</v>
      </c>
      <c r="E17" s="17">
        <v>15</v>
      </c>
      <c r="F17" s="81">
        <v>41100</v>
      </c>
      <c r="G17" s="73" t="s">
        <v>33</v>
      </c>
      <c r="H17" s="56">
        <v>66490</v>
      </c>
      <c r="I17" s="14"/>
      <c r="K17" s="28">
        <v>15</v>
      </c>
      <c r="L17" s="81"/>
      <c r="M17" s="82"/>
      <c r="N17" s="78"/>
      <c r="O17" s="17">
        <v>15</v>
      </c>
      <c r="P17" s="57"/>
      <c r="Q17" s="69"/>
      <c r="R17" s="41"/>
      <c r="S17" s="14"/>
    </row>
    <row r="18" spans="1:19">
      <c r="A18" s="28">
        <v>16</v>
      </c>
      <c r="B18" s="81">
        <v>41104</v>
      </c>
      <c r="C18" s="82" t="s">
        <v>149</v>
      </c>
      <c r="D18" s="78">
        <v>50385.5</v>
      </c>
      <c r="E18" s="17">
        <v>16</v>
      </c>
      <c r="F18" s="81">
        <v>41101</v>
      </c>
      <c r="G18" s="73" t="s">
        <v>34</v>
      </c>
      <c r="H18" s="56">
        <v>61382.5</v>
      </c>
      <c r="I18" s="14"/>
      <c r="K18" s="28">
        <v>16</v>
      </c>
      <c r="L18" s="81"/>
      <c r="M18" s="82"/>
      <c r="N18" s="78"/>
      <c r="O18" s="17">
        <v>16</v>
      </c>
      <c r="P18" s="57"/>
      <c r="Q18" s="69"/>
      <c r="R18" s="41"/>
      <c r="S18" s="14"/>
    </row>
    <row r="19" spans="1:19">
      <c r="A19" s="28">
        <v>17</v>
      </c>
      <c r="B19" s="81">
        <v>41106</v>
      </c>
      <c r="C19" s="82" t="s">
        <v>150</v>
      </c>
      <c r="D19" s="78">
        <v>78659.62</v>
      </c>
      <c r="E19" s="17">
        <v>17</v>
      </c>
      <c r="F19" s="81">
        <v>41101</v>
      </c>
      <c r="G19" s="73" t="s">
        <v>35</v>
      </c>
      <c r="H19" s="56">
        <v>4158.5</v>
      </c>
      <c r="I19" s="14"/>
      <c r="K19" s="28">
        <v>17</v>
      </c>
      <c r="L19" s="81"/>
      <c r="M19" s="82"/>
      <c r="N19" s="78"/>
      <c r="O19" s="17">
        <v>17</v>
      </c>
      <c r="P19" s="57"/>
      <c r="Q19" s="69"/>
      <c r="R19" s="56"/>
      <c r="S19" s="14"/>
    </row>
    <row r="20" spans="1:19">
      <c r="A20" s="28">
        <v>18</v>
      </c>
      <c r="B20" s="81">
        <v>41106</v>
      </c>
      <c r="C20" s="82" t="s">
        <v>151</v>
      </c>
      <c r="D20" s="78">
        <v>13508</v>
      </c>
      <c r="E20" s="17">
        <v>18</v>
      </c>
      <c r="F20" s="81">
        <v>41101</v>
      </c>
      <c r="G20" s="73" t="s">
        <v>36</v>
      </c>
      <c r="H20" s="56">
        <v>72221.5</v>
      </c>
      <c r="I20" s="14"/>
      <c r="K20" s="28">
        <v>18</v>
      </c>
      <c r="L20" s="81"/>
      <c r="M20" s="82"/>
      <c r="N20" s="78"/>
      <c r="O20" s="17">
        <v>18</v>
      </c>
      <c r="P20" s="57"/>
      <c r="Q20" s="69"/>
      <c r="R20" s="41"/>
      <c r="S20" s="14"/>
    </row>
    <row r="21" spans="1:19">
      <c r="A21" s="28">
        <v>19</v>
      </c>
      <c r="B21" s="81">
        <v>41107</v>
      </c>
      <c r="C21" s="82" t="s">
        <v>152</v>
      </c>
      <c r="D21" s="78">
        <v>132361</v>
      </c>
      <c r="E21" s="17">
        <v>19</v>
      </c>
      <c r="F21" s="81">
        <v>41102</v>
      </c>
      <c r="G21" s="73" t="s">
        <v>37</v>
      </c>
      <c r="H21" s="56">
        <v>30352</v>
      </c>
      <c r="I21" s="14"/>
      <c r="K21" s="28">
        <v>19</v>
      </c>
      <c r="L21" s="81"/>
      <c r="M21" s="82"/>
      <c r="N21" s="78"/>
      <c r="O21" s="17">
        <v>19</v>
      </c>
      <c r="P21" s="57"/>
      <c r="Q21" s="69"/>
      <c r="R21" s="41"/>
      <c r="S21" s="14"/>
    </row>
    <row r="22" spans="1:19">
      <c r="A22" s="28">
        <v>20</v>
      </c>
      <c r="B22" s="81">
        <v>41108</v>
      </c>
      <c r="C22" s="82" t="s">
        <v>153</v>
      </c>
      <c r="D22" s="78">
        <v>149422.16</v>
      </c>
      <c r="E22" s="17">
        <v>20</v>
      </c>
      <c r="F22" s="81">
        <v>41103</v>
      </c>
      <c r="G22" s="73" t="s">
        <v>38</v>
      </c>
      <c r="H22" s="56">
        <v>89215.8</v>
      </c>
      <c r="I22" s="14"/>
      <c r="K22" s="28">
        <v>20</v>
      </c>
      <c r="L22" s="81"/>
      <c r="M22" s="82"/>
      <c r="N22" s="78"/>
      <c r="O22" s="17">
        <v>20</v>
      </c>
      <c r="P22" s="57"/>
      <c r="Q22" s="69"/>
      <c r="R22" s="41"/>
      <c r="S22" s="14"/>
    </row>
    <row r="23" spans="1:19">
      <c r="A23" s="28">
        <v>21</v>
      </c>
      <c r="B23" s="81">
        <v>41109</v>
      </c>
      <c r="C23" s="82" t="s">
        <v>154</v>
      </c>
      <c r="D23" s="78">
        <v>213048.37</v>
      </c>
      <c r="E23" s="17">
        <v>21</v>
      </c>
      <c r="F23" s="81">
        <v>41103</v>
      </c>
      <c r="G23" s="73" t="s">
        <v>39</v>
      </c>
      <c r="H23" s="56">
        <v>99576.5</v>
      </c>
      <c r="I23" s="14"/>
      <c r="K23" s="28">
        <v>21</v>
      </c>
      <c r="L23" s="81"/>
      <c r="M23" s="82"/>
      <c r="N23" s="78"/>
      <c r="O23" s="17">
        <v>21</v>
      </c>
      <c r="P23" s="57"/>
      <c r="Q23" s="69"/>
      <c r="R23" s="41"/>
      <c r="S23" s="14"/>
    </row>
    <row r="24" spans="1:19">
      <c r="A24" s="28">
        <v>22</v>
      </c>
      <c r="B24" s="81">
        <v>41110</v>
      </c>
      <c r="C24" s="82" t="s">
        <v>155</v>
      </c>
      <c r="D24" s="78">
        <v>39634.5</v>
      </c>
      <c r="E24" s="17">
        <v>22</v>
      </c>
      <c r="F24" s="81">
        <v>41104</v>
      </c>
      <c r="G24" s="73" t="s">
        <v>40</v>
      </c>
      <c r="H24" s="56">
        <v>8932</v>
      </c>
      <c r="I24" s="14"/>
      <c r="K24" s="28">
        <v>22</v>
      </c>
      <c r="L24" s="81"/>
      <c r="M24" s="82"/>
      <c r="N24" s="78"/>
      <c r="O24" s="17">
        <v>22</v>
      </c>
      <c r="P24" s="57"/>
      <c r="Q24" s="69"/>
      <c r="R24" s="41"/>
      <c r="S24" s="14"/>
    </row>
    <row r="25" spans="1:19">
      <c r="A25" s="28">
        <v>23</v>
      </c>
      <c r="B25" s="81">
        <v>41110</v>
      </c>
      <c r="C25" s="82" t="s">
        <v>156</v>
      </c>
      <c r="D25" s="78">
        <v>130674.5</v>
      </c>
      <c r="E25" s="17">
        <v>23</v>
      </c>
      <c r="F25" s="81">
        <v>41104</v>
      </c>
      <c r="G25" s="73" t="s">
        <v>41</v>
      </c>
      <c r="H25" s="56">
        <v>34566.5</v>
      </c>
      <c r="I25" s="14"/>
      <c r="K25" s="28">
        <v>23</v>
      </c>
      <c r="L25" s="81"/>
      <c r="M25" s="82"/>
      <c r="N25" s="78"/>
      <c r="O25" s="17">
        <v>23</v>
      </c>
      <c r="P25" s="57"/>
      <c r="Q25" s="69"/>
      <c r="R25" s="41"/>
      <c r="S25" s="14"/>
    </row>
    <row r="26" spans="1:19">
      <c r="A26" s="28">
        <v>24</v>
      </c>
      <c r="B26" s="81">
        <v>41111</v>
      </c>
      <c r="C26" s="82" t="s">
        <v>157</v>
      </c>
      <c r="D26" s="78">
        <v>231587.5</v>
      </c>
      <c r="E26" s="17">
        <v>24</v>
      </c>
      <c r="F26" s="81">
        <v>41104</v>
      </c>
      <c r="G26" s="73" t="s">
        <v>42</v>
      </c>
      <c r="H26" s="56">
        <v>4104.5</v>
      </c>
      <c r="I26" s="14"/>
      <c r="K26" s="28">
        <v>24</v>
      </c>
      <c r="L26" s="81"/>
      <c r="M26" s="82"/>
      <c r="N26" s="78"/>
      <c r="O26" s="17">
        <v>24</v>
      </c>
      <c r="P26" s="57"/>
      <c r="Q26" s="69"/>
      <c r="R26" s="41"/>
      <c r="S26" s="14"/>
    </row>
    <row r="27" spans="1:19">
      <c r="A27" s="28">
        <v>25</v>
      </c>
      <c r="B27" s="81">
        <v>41114</v>
      </c>
      <c r="C27" s="82" t="s">
        <v>158</v>
      </c>
      <c r="D27" s="78">
        <v>105475.65</v>
      </c>
      <c r="E27" s="17">
        <v>25</v>
      </c>
      <c r="F27" s="81">
        <v>41106</v>
      </c>
      <c r="G27" s="73" t="s">
        <v>43</v>
      </c>
      <c r="H27" s="56">
        <v>75459</v>
      </c>
      <c r="I27" s="14"/>
      <c r="K27" s="28">
        <v>25</v>
      </c>
      <c r="L27" s="81"/>
      <c r="M27" s="82"/>
      <c r="N27" s="78"/>
      <c r="O27" s="17">
        <v>25</v>
      </c>
      <c r="P27" s="57"/>
      <c r="Q27" s="69"/>
      <c r="R27" s="41"/>
      <c r="S27" s="14"/>
    </row>
    <row r="28" spans="1:19">
      <c r="A28" s="28">
        <v>26</v>
      </c>
      <c r="B28" s="81">
        <v>41115</v>
      </c>
      <c r="C28" s="82" t="s">
        <v>159</v>
      </c>
      <c r="D28" s="78">
        <v>147499</v>
      </c>
      <c r="E28" s="17">
        <v>26</v>
      </c>
      <c r="F28" s="81">
        <v>41106</v>
      </c>
      <c r="G28" s="73" t="s">
        <v>44</v>
      </c>
      <c r="H28" s="56">
        <v>3392.3</v>
      </c>
      <c r="I28" s="14"/>
      <c r="K28" s="28">
        <v>26</v>
      </c>
      <c r="L28" s="81"/>
      <c r="M28" s="82"/>
      <c r="N28" s="78"/>
      <c r="O28" s="17">
        <v>26</v>
      </c>
      <c r="P28" s="57"/>
      <c r="Q28" s="69"/>
      <c r="R28" s="41"/>
      <c r="S28" s="14"/>
    </row>
    <row r="29" spans="1:19">
      <c r="A29" s="28">
        <v>27</v>
      </c>
      <c r="B29" s="81">
        <v>41116</v>
      </c>
      <c r="C29" s="82" t="s">
        <v>160</v>
      </c>
      <c r="D29" s="78">
        <v>225692</v>
      </c>
      <c r="E29" s="17">
        <v>27</v>
      </c>
      <c r="F29" s="81">
        <v>41107</v>
      </c>
      <c r="G29" s="73" t="s">
        <v>45</v>
      </c>
      <c r="H29" s="56">
        <v>70629</v>
      </c>
      <c r="I29" s="14"/>
      <c r="K29" s="28">
        <v>27</v>
      </c>
      <c r="L29" s="81"/>
      <c r="M29" s="82"/>
      <c r="N29" s="78"/>
      <c r="O29" s="17">
        <v>27</v>
      </c>
      <c r="P29" s="57"/>
      <c r="Q29" s="69"/>
      <c r="R29" s="41"/>
      <c r="S29" s="14"/>
    </row>
    <row r="30" spans="1:19">
      <c r="A30" s="28">
        <v>28</v>
      </c>
      <c r="B30" s="81">
        <v>41116</v>
      </c>
      <c r="C30" s="82" t="s">
        <v>161</v>
      </c>
      <c r="D30" s="78">
        <v>27393.06</v>
      </c>
      <c r="E30" s="17">
        <v>28</v>
      </c>
      <c r="F30" s="81">
        <v>41108</v>
      </c>
      <c r="G30" s="73" t="s">
        <v>46</v>
      </c>
      <c r="H30" s="56">
        <v>75422.8</v>
      </c>
      <c r="I30" s="14"/>
      <c r="K30" s="28">
        <v>28</v>
      </c>
      <c r="L30" s="81"/>
      <c r="M30" s="82"/>
      <c r="N30" s="78"/>
      <c r="O30" s="17">
        <v>28</v>
      </c>
      <c r="P30" s="57"/>
      <c r="Q30" s="69"/>
      <c r="R30" s="41"/>
      <c r="S30" s="14"/>
    </row>
    <row r="31" spans="1:19">
      <c r="A31" s="28">
        <v>29</v>
      </c>
      <c r="B31" s="81">
        <v>41117</v>
      </c>
      <c r="C31" s="82" t="s">
        <v>162</v>
      </c>
      <c r="D31" s="78">
        <v>65339</v>
      </c>
      <c r="E31" s="17">
        <v>29</v>
      </c>
      <c r="F31" s="81">
        <v>41108</v>
      </c>
      <c r="G31" s="73" t="s">
        <v>47</v>
      </c>
      <c r="H31" s="56">
        <v>77741</v>
      </c>
      <c r="I31" s="14"/>
      <c r="K31" s="28">
        <v>29</v>
      </c>
      <c r="L31" s="81"/>
      <c r="M31" s="82"/>
      <c r="N31" s="78"/>
      <c r="O31" s="17">
        <v>29</v>
      </c>
      <c r="P31" s="57"/>
      <c r="Q31" s="69"/>
      <c r="R31" s="41"/>
      <c r="S31" s="14"/>
    </row>
    <row r="32" spans="1:19">
      <c r="A32" s="28">
        <v>30</v>
      </c>
      <c r="B32" s="81">
        <v>41118</v>
      </c>
      <c r="C32" s="82" t="s">
        <v>163</v>
      </c>
      <c r="D32" s="51">
        <v>75715.199999999997</v>
      </c>
      <c r="E32" s="17">
        <v>30</v>
      </c>
      <c r="F32" s="81">
        <v>41109</v>
      </c>
      <c r="G32" s="73" t="s">
        <v>48</v>
      </c>
      <c r="H32" s="56">
        <v>5616</v>
      </c>
      <c r="I32" s="14"/>
      <c r="K32" s="28">
        <v>30</v>
      </c>
      <c r="L32" s="81"/>
      <c r="M32" s="82"/>
      <c r="N32" s="51"/>
      <c r="O32" s="17">
        <v>30</v>
      </c>
      <c r="P32" s="57"/>
      <c r="Q32" s="69"/>
      <c r="R32" s="41"/>
      <c r="S32" s="14"/>
    </row>
    <row r="33" spans="1:19">
      <c r="A33" s="28">
        <v>31</v>
      </c>
      <c r="B33" s="81">
        <v>41118</v>
      </c>
      <c r="C33" s="82" t="s">
        <v>164</v>
      </c>
      <c r="D33" s="51">
        <v>3810.24</v>
      </c>
      <c r="E33" s="17">
        <v>31</v>
      </c>
      <c r="F33" s="81">
        <v>41109</v>
      </c>
      <c r="G33" s="73" t="s">
        <v>49</v>
      </c>
      <c r="H33" s="56">
        <v>43563.4</v>
      </c>
      <c r="I33" s="14"/>
      <c r="K33" s="28">
        <v>31</v>
      </c>
      <c r="L33" s="81"/>
      <c r="M33" s="82"/>
      <c r="N33" s="51"/>
      <c r="O33" s="17">
        <v>31</v>
      </c>
      <c r="P33" s="57"/>
      <c r="Q33" s="69"/>
      <c r="R33" s="41"/>
      <c r="S33" s="14"/>
    </row>
    <row r="34" spans="1:19">
      <c r="A34" s="28">
        <v>32</v>
      </c>
      <c r="B34" s="81">
        <v>41118</v>
      </c>
      <c r="C34" s="82" t="s">
        <v>165</v>
      </c>
      <c r="D34" s="51">
        <v>78004.2</v>
      </c>
      <c r="E34" s="17">
        <v>32</v>
      </c>
      <c r="F34" s="81">
        <v>41109</v>
      </c>
      <c r="G34" s="73" t="s">
        <v>50</v>
      </c>
      <c r="H34" s="56">
        <v>791</v>
      </c>
      <c r="K34" s="28">
        <v>32</v>
      </c>
      <c r="L34" s="81"/>
      <c r="M34" s="82"/>
      <c r="N34" s="51"/>
      <c r="O34" s="17">
        <v>32</v>
      </c>
      <c r="P34" s="57"/>
      <c r="Q34" s="69"/>
      <c r="R34" s="41"/>
    </row>
    <row r="35" spans="1:19">
      <c r="A35" s="28">
        <v>33</v>
      </c>
      <c r="B35" s="81">
        <v>41120</v>
      </c>
      <c r="C35" s="82" t="s">
        <v>166</v>
      </c>
      <c r="D35" s="51">
        <v>29397.599999999999</v>
      </c>
      <c r="E35" s="17">
        <v>33</v>
      </c>
      <c r="F35" s="81">
        <v>41109</v>
      </c>
      <c r="G35" s="73" t="s">
        <v>51</v>
      </c>
      <c r="H35" s="56">
        <v>98400</v>
      </c>
      <c r="K35" s="28">
        <v>33</v>
      </c>
      <c r="L35" s="81"/>
      <c r="M35" s="82"/>
      <c r="N35" s="51"/>
      <c r="O35" s="17">
        <v>33</v>
      </c>
      <c r="P35" s="57"/>
      <c r="Q35" s="69"/>
      <c r="R35" s="41"/>
    </row>
    <row r="36" spans="1:19">
      <c r="A36" s="28">
        <v>34</v>
      </c>
      <c r="B36" s="81">
        <v>41120</v>
      </c>
      <c r="C36" s="82" t="s">
        <v>167</v>
      </c>
      <c r="D36" s="51">
        <v>111648.65</v>
      </c>
      <c r="E36" s="17">
        <v>34</v>
      </c>
      <c r="F36" s="81">
        <v>41110</v>
      </c>
      <c r="G36" s="73" t="s">
        <v>52</v>
      </c>
      <c r="H36" s="56">
        <v>9071</v>
      </c>
      <c r="K36" s="28">
        <v>34</v>
      </c>
      <c r="L36" s="81"/>
      <c r="M36" s="82"/>
      <c r="N36" s="51"/>
      <c r="O36" s="17">
        <v>34</v>
      </c>
      <c r="P36" s="57"/>
      <c r="Q36" s="69"/>
      <c r="R36" s="41"/>
    </row>
    <row r="37" spans="1:19">
      <c r="A37" s="28">
        <v>35</v>
      </c>
      <c r="B37" s="81">
        <v>41121</v>
      </c>
      <c r="C37" s="82" t="s">
        <v>168</v>
      </c>
      <c r="D37" s="86">
        <v>28355.5</v>
      </c>
      <c r="E37" s="17">
        <v>35</v>
      </c>
      <c r="F37" s="81">
        <v>41110</v>
      </c>
      <c r="G37" s="73" t="s">
        <v>53</v>
      </c>
      <c r="H37" s="56">
        <v>98784</v>
      </c>
      <c r="K37" s="28">
        <v>35</v>
      </c>
      <c r="L37" s="81"/>
      <c r="M37" s="82"/>
      <c r="N37" s="86"/>
      <c r="O37" s="17">
        <v>35</v>
      </c>
      <c r="P37" s="57"/>
      <c r="Q37" s="69"/>
      <c r="R37" s="41"/>
    </row>
    <row r="38" spans="1:19">
      <c r="A38" s="28">
        <v>36</v>
      </c>
      <c r="B38" s="81"/>
      <c r="C38" s="82"/>
      <c r="D38" s="51"/>
      <c r="E38" s="17">
        <v>36</v>
      </c>
      <c r="F38" s="81">
        <v>41111</v>
      </c>
      <c r="G38" s="73" t="s">
        <v>54</v>
      </c>
      <c r="H38" s="56">
        <v>19908</v>
      </c>
      <c r="K38" s="28">
        <v>36</v>
      </c>
      <c r="L38" s="81"/>
      <c r="M38" s="82"/>
      <c r="N38" s="51"/>
      <c r="O38" s="17">
        <v>36</v>
      </c>
      <c r="P38" s="57"/>
      <c r="Q38" s="69"/>
      <c r="R38" s="41"/>
    </row>
    <row r="39" spans="1:19">
      <c r="A39" s="28">
        <v>37</v>
      </c>
      <c r="B39" s="81"/>
      <c r="C39" s="82"/>
      <c r="D39" s="51"/>
      <c r="E39" s="17">
        <v>37</v>
      </c>
      <c r="F39" s="81">
        <v>41111</v>
      </c>
      <c r="G39" s="73" t="s">
        <v>55</v>
      </c>
      <c r="H39" s="43">
        <v>63236</v>
      </c>
      <c r="K39" s="28">
        <v>37</v>
      </c>
      <c r="L39" s="81"/>
      <c r="M39" s="82"/>
      <c r="N39" s="51"/>
      <c r="O39" s="17">
        <v>37</v>
      </c>
      <c r="P39" s="57"/>
      <c r="Q39" s="69"/>
      <c r="R39" s="42"/>
    </row>
    <row r="40" spans="1:19">
      <c r="A40" s="28">
        <v>38</v>
      </c>
      <c r="B40" s="81"/>
      <c r="C40" s="82"/>
      <c r="D40" s="51"/>
      <c r="E40" s="17">
        <v>38</v>
      </c>
      <c r="F40" s="81">
        <v>41113</v>
      </c>
      <c r="G40" s="73" t="s">
        <v>56</v>
      </c>
      <c r="H40" s="43">
        <v>55430.7</v>
      </c>
      <c r="K40" s="28">
        <v>38</v>
      </c>
      <c r="L40" s="81"/>
      <c r="M40" s="82"/>
      <c r="N40" s="51"/>
      <c r="O40" s="17">
        <v>38</v>
      </c>
      <c r="P40" s="57"/>
      <c r="Q40" s="69"/>
      <c r="R40" s="43"/>
    </row>
    <row r="41" spans="1:19">
      <c r="A41" s="28">
        <v>39</v>
      </c>
      <c r="B41" s="81"/>
      <c r="C41" s="82"/>
      <c r="D41" s="51"/>
      <c r="E41" s="17">
        <v>39</v>
      </c>
      <c r="F41" s="81">
        <v>41112</v>
      </c>
      <c r="G41" s="73" t="s">
        <v>57</v>
      </c>
      <c r="H41" s="100">
        <v>3676.8</v>
      </c>
      <c r="K41" s="28">
        <v>39</v>
      </c>
      <c r="L41" s="81"/>
      <c r="M41" s="82"/>
      <c r="N41" s="51"/>
      <c r="O41" s="17">
        <v>39</v>
      </c>
      <c r="P41" s="57"/>
      <c r="Q41" s="69"/>
      <c r="R41" s="4"/>
    </row>
    <row r="42" spans="1:19">
      <c r="A42" s="28">
        <v>40</v>
      </c>
      <c r="B42" s="81"/>
      <c r="C42" s="82"/>
      <c r="D42" s="51"/>
      <c r="E42" s="17">
        <v>40</v>
      </c>
      <c r="F42" s="81">
        <v>41113</v>
      </c>
      <c r="G42" s="73" t="s">
        <v>58</v>
      </c>
      <c r="H42" s="43">
        <v>2736</v>
      </c>
      <c r="K42" s="28">
        <v>40</v>
      </c>
      <c r="L42" s="81"/>
      <c r="M42" s="82"/>
      <c r="N42" s="51"/>
      <c r="O42" s="17">
        <v>40</v>
      </c>
      <c r="P42" s="57"/>
      <c r="Q42" s="69"/>
      <c r="R42" s="43"/>
    </row>
    <row r="43" spans="1:19">
      <c r="A43" s="28">
        <v>41</v>
      </c>
      <c r="B43" s="81"/>
      <c r="C43" s="82"/>
      <c r="D43" s="51"/>
      <c r="E43" s="17">
        <v>41</v>
      </c>
      <c r="F43" s="81">
        <v>41113</v>
      </c>
      <c r="G43" s="73" t="s">
        <v>59</v>
      </c>
      <c r="H43" s="100">
        <v>88924</v>
      </c>
      <c r="K43" s="28">
        <v>41</v>
      </c>
      <c r="L43" s="81"/>
      <c r="M43" s="82"/>
      <c r="N43" s="51"/>
      <c r="O43" s="17">
        <v>41</v>
      </c>
      <c r="P43" s="57"/>
      <c r="Q43" s="69"/>
      <c r="R43" s="4"/>
    </row>
    <row r="44" spans="1:19">
      <c r="A44" s="28">
        <v>42</v>
      </c>
      <c r="B44" s="81"/>
      <c r="C44" s="82"/>
      <c r="D44" s="51"/>
      <c r="E44" s="17">
        <v>42</v>
      </c>
      <c r="F44" s="81">
        <v>41114</v>
      </c>
      <c r="G44" s="73" t="s">
        <v>60</v>
      </c>
      <c r="H44" s="100">
        <v>45234</v>
      </c>
      <c r="K44" s="28">
        <v>42</v>
      </c>
      <c r="L44" s="81"/>
      <c r="M44" s="82"/>
      <c r="N44" s="51"/>
      <c r="O44" s="17">
        <v>42</v>
      </c>
      <c r="P44" s="57"/>
      <c r="Q44" s="69"/>
      <c r="R44" s="4"/>
    </row>
    <row r="45" spans="1:19">
      <c r="A45" s="28">
        <v>43</v>
      </c>
      <c r="B45" s="81"/>
      <c r="C45" s="82"/>
      <c r="D45" s="51"/>
      <c r="E45" s="17">
        <v>43</v>
      </c>
      <c r="F45" s="81">
        <v>41115</v>
      </c>
      <c r="G45" s="73" t="s">
        <v>61</v>
      </c>
      <c r="H45" s="100">
        <v>23668</v>
      </c>
      <c r="K45" s="28">
        <v>43</v>
      </c>
      <c r="L45" s="81"/>
      <c r="M45" s="82"/>
      <c r="N45" s="51"/>
      <c r="O45" s="17">
        <v>43</v>
      </c>
      <c r="P45" s="57"/>
      <c r="Q45" s="69"/>
      <c r="R45" s="4"/>
    </row>
    <row r="46" spans="1:19">
      <c r="A46" s="28">
        <v>44</v>
      </c>
      <c r="B46" s="81"/>
      <c r="C46" s="82"/>
      <c r="D46" s="51"/>
      <c r="E46" s="17">
        <v>44</v>
      </c>
      <c r="F46" s="81">
        <v>41115</v>
      </c>
      <c r="G46" s="73" t="s">
        <v>62</v>
      </c>
      <c r="H46" s="100">
        <v>5810</v>
      </c>
      <c r="K46" s="28">
        <v>44</v>
      </c>
      <c r="L46" s="81"/>
      <c r="M46" s="82"/>
      <c r="N46" s="51"/>
      <c r="O46" s="17">
        <v>44</v>
      </c>
      <c r="P46" s="57"/>
      <c r="Q46" s="69"/>
      <c r="R46" s="4"/>
    </row>
    <row r="47" spans="1:19">
      <c r="A47" s="28">
        <v>45</v>
      </c>
      <c r="B47" s="81"/>
      <c r="C47" s="82"/>
      <c r="D47" s="51"/>
      <c r="E47" s="17">
        <v>45</v>
      </c>
      <c r="F47" s="81">
        <v>41116</v>
      </c>
      <c r="G47" s="71" t="s">
        <v>63</v>
      </c>
      <c r="H47" s="100">
        <v>12697</v>
      </c>
      <c r="K47" s="28">
        <v>45</v>
      </c>
      <c r="L47" s="81"/>
      <c r="M47" s="82"/>
      <c r="N47" s="51"/>
      <c r="O47" s="17">
        <v>45</v>
      </c>
      <c r="P47" s="57"/>
      <c r="Q47" s="70"/>
      <c r="R47" s="4"/>
    </row>
    <row r="48" spans="1:19" ht="15.75" thickBot="1">
      <c r="A48" s="28">
        <v>46</v>
      </c>
      <c r="C48" s="58"/>
      <c r="D48" s="50"/>
      <c r="E48" s="17">
        <v>46</v>
      </c>
      <c r="F48" s="81">
        <v>41116</v>
      </c>
      <c r="G48" s="71" t="s">
        <v>64</v>
      </c>
      <c r="H48" s="100">
        <v>2343</v>
      </c>
      <c r="K48" s="28">
        <v>46</v>
      </c>
      <c r="L48" s="57"/>
      <c r="M48" s="58"/>
      <c r="N48" s="50"/>
      <c r="O48" s="17">
        <v>46</v>
      </c>
      <c r="P48" s="57"/>
      <c r="Q48" s="70"/>
      <c r="R48" s="4"/>
    </row>
    <row r="49" spans="1:18" ht="16.5" thickBot="1">
      <c r="B49" s="116" t="s">
        <v>2</v>
      </c>
      <c r="C49" s="117"/>
      <c r="D49" s="18">
        <f>SUM(D3:D48)</f>
        <v>3771832.8800000008</v>
      </c>
      <c r="E49" s="17">
        <v>47</v>
      </c>
      <c r="F49" s="81">
        <v>41116</v>
      </c>
      <c r="G49" s="71" t="s">
        <v>65</v>
      </c>
      <c r="H49" s="100">
        <v>133167.54999999999</v>
      </c>
      <c r="L49" s="116" t="s">
        <v>2</v>
      </c>
      <c r="M49" s="117"/>
      <c r="N49" s="18">
        <f>SUM(N3:N48)</f>
        <v>0</v>
      </c>
      <c r="O49" s="17">
        <v>47</v>
      </c>
      <c r="P49" s="57"/>
      <c r="Q49" s="70"/>
      <c r="R49" s="4"/>
    </row>
    <row r="50" spans="1:18" ht="16.5" thickBot="1">
      <c r="B50" s="92"/>
      <c r="C50" s="92"/>
      <c r="D50" s="93"/>
      <c r="E50" s="17">
        <v>48</v>
      </c>
      <c r="F50" s="81">
        <v>41116</v>
      </c>
      <c r="G50" s="71" t="s">
        <v>66</v>
      </c>
      <c r="H50" s="100">
        <v>2718</v>
      </c>
      <c r="L50" s="92"/>
      <c r="M50" s="92"/>
      <c r="N50" s="93"/>
      <c r="O50" s="17">
        <v>48</v>
      </c>
      <c r="P50" s="57"/>
      <c r="Q50" s="70"/>
      <c r="R50" s="4"/>
    </row>
    <row r="51" spans="1:18" ht="16.5" thickBot="1">
      <c r="B51" s="92"/>
      <c r="C51" s="92"/>
      <c r="D51" s="93"/>
      <c r="F51" s="116" t="s">
        <v>3</v>
      </c>
      <c r="G51" s="117"/>
      <c r="H51" s="19">
        <f>SUM(H3:H50)</f>
        <v>2180072.94</v>
      </c>
      <c r="L51" s="92"/>
      <c r="M51" s="92"/>
      <c r="N51" s="93"/>
      <c r="O51" s="16"/>
      <c r="P51" s="116" t="s">
        <v>3</v>
      </c>
      <c r="Q51" s="117"/>
      <c r="R51" s="19">
        <f>SUM(R3:R50)</f>
        <v>516102.1</v>
      </c>
    </row>
    <row r="52" spans="1:18" ht="16.5" thickBot="1">
      <c r="B52" s="92"/>
      <c r="C52" s="92"/>
      <c r="D52" s="93"/>
      <c r="L52" s="92"/>
      <c r="M52" s="92"/>
      <c r="N52" s="93"/>
      <c r="O52" s="16"/>
      <c r="Q52" s="70"/>
    </row>
    <row r="53" spans="1:18" ht="19.5" thickBot="1">
      <c r="B53" s="92"/>
      <c r="C53" s="92"/>
      <c r="D53" s="93"/>
      <c r="F53" s="90"/>
      <c r="G53" s="91"/>
      <c r="H53" s="45"/>
      <c r="L53" s="92"/>
      <c r="M53" s="92"/>
      <c r="N53" s="93"/>
      <c r="O53" s="16"/>
      <c r="P53" s="90" t="s">
        <v>5</v>
      </c>
      <c r="Q53" s="91"/>
      <c r="R53" s="45">
        <f>R51+N49+H51+D49</f>
        <v>6468007.9200000009</v>
      </c>
    </row>
    <row r="54" spans="1:18" ht="19.5" thickBot="1">
      <c r="A54" s="20"/>
      <c r="B54" s="101" t="s">
        <v>16</v>
      </c>
      <c r="C54" s="101"/>
      <c r="D54" s="101"/>
      <c r="E54" s="101"/>
      <c r="F54" s="101"/>
      <c r="G54" s="101"/>
      <c r="H54" s="101"/>
      <c r="I54" s="101"/>
      <c r="K54" s="11"/>
      <c r="L54" s="77"/>
    </row>
    <row r="55" spans="1:18" ht="48" thickBot="1">
      <c r="A55" s="21"/>
      <c r="B55" s="88" t="s">
        <v>0</v>
      </c>
      <c r="C55" s="12" t="s">
        <v>1</v>
      </c>
      <c r="D55" s="63" t="s">
        <v>13</v>
      </c>
      <c r="E55" s="64"/>
      <c r="F55" s="13" t="s">
        <v>0</v>
      </c>
      <c r="G55" s="23" t="s">
        <v>1</v>
      </c>
      <c r="H55" s="65" t="s">
        <v>9</v>
      </c>
      <c r="I55" s="10"/>
      <c r="K55" s="11"/>
      <c r="L55" s="77"/>
    </row>
    <row r="56" spans="1:18" ht="15.75" thickTop="1">
      <c r="A56" s="28">
        <v>1</v>
      </c>
      <c r="B56" s="57">
        <v>41092</v>
      </c>
      <c r="C56" s="1" t="s">
        <v>169</v>
      </c>
      <c r="D56" s="34">
        <v>195244.5</v>
      </c>
      <c r="E56" s="95">
        <v>1</v>
      </c>
      <c r="F56" s="6">
        <v>41092</v>
      </c>
      <c r="G56" s="69" t="s">
        <v>75</v>
      </c>
      <c r="H56" s="34">
        <v>50003</v>
      </c>
      <c r="I56" s="10"/>
      <c r="K56" s="82"/>
      <c r="L56" s="77"/>
    </row>
    <row r="57" spans="1:18">
      <c r="A57" s="28">
        <v>2</v>
      </c>
      <c r="B57" s="57">
        <v>41093</v>
      </c>
      <c r="C57" s="1" t="s">
        <v>170</v>
      </c>
      <c r="D57" s="35">
        <v>51142</v>
      </c>
      <c r="E57" s="95">
        <v>2</v>
      </c>
      <c r="F57" s="6">
        <v>41095</v>
      </c>
      <c r="G57" s="69" t="s">
        <v>76</v>
      </c>
      <c r="H57" s="35">
        <v>29544.5</v>
      </c>
      <c r="I57" s="10"/>
      <c r="K57" s="11"/>
      <c r="L57" s="77"/>
    </row>
    <row r="58" spans="1:18">
      <c r="A58" s="28">
        <v>3</v>
      </c>
      <c r="B58" s="57">
        <v>41094</v>
      </c>
      <c r="C58" s="1" t="s">
        <v>171</v>
      </c>
      <c r="D58" s="35">
        <v>143272</v>
      </c>
      <c r="E58" s="95">
        <v>3</v>
      </c>
      <c r="F58" s="6">
        <v>41098</v>
      </c>
      <c r="G58" s="69" t="s">
        <v>77</v>
      </c>
      <c r="H58" s="35">
        <v>19880</v>
      </c>
      <c r="I58" s="10"/>
      <c r="K58" s="82"/>
      <c r="L58" s="77"/>
    </row>
    <row r="59" spans="1:18">
      <c r="A59" s="28">
        <v>4</v>
      </c>
      <c r="B59" s="57">
        <v>41096</v>
      </c>
      <c r="C59" s="1" t="s">
        <v>172</v>
      </c>
      <c r="D59" s="35">
        <v>139043.51999999999</v>
      </c>
      <c r="E59" s="95">
        <v>4</v>
      </c>
      <c r="F59" s="6">
        <v>41099</v>
      </c>
      <c r="G59" s="69" t="s">
        <v>78</v>
      </c>
      <c r="H59" s="35">
        <v>46237.5</v>
      </c>
      <c r="I59" s="10"/>
      <c r="K59" s="82"/>
      <c r="L59" s="77"/>
    </row>
    <row r="60" spans="1:18">
      <c r="A60" s="28">
        <v>5</v>
      </c>
      <c r="B60" s="57">
        <v>41099</v>
      </c>
      <c r="C60" s="1" t="s">
        <v>173</v>
      </c>
      <c r="D60" s="35">
        <v>156432</v>
      </c>
      <c r="E60" s="95">
        <v>5</v>
      </c>
      <c r="F60" s="6">
        <v>41100</v>
      </c>
      <c r="G60" s="69" t="s">
        <v>79</v>
      </c>
      <c r="H60" s="35">
        <v>26101.5</v>
      </c>
      <c r="I60" s="10"/>
      <c r="K60" s="82"/>
      <c r="L60" s="77"/>
    </row>
    <row r="61" spans="1:18">
      <c r="A61" s="28">
        <v>6</v>
      </c>
      <c r="B61" s="57">
        <v>41101</v>
      </c>
      <c r="C61" s="1" t="s">
        <v>174</v>
      </c>
      <c r="D61" s="35">
        <v>161052.5</v>
      </c>
      <c r="E61" s="95">
        <v>6</v>
      </c>
      <c r="F61" s="6">
        <v>41102</v>
      </c>
      <c r="G61" s="69" t="s">
        <v>80</v>
      </c>
      <c r="H61" s="39">
        <v>36129</v>
      </c>
      <c r="I61" s="10"/>
      <c r="K61" s="11"/>
      <c r="L61" s="77"/>
    </row>
    <row r="62" spans="1:18">
      <c r="A62" s="28">
        <v>7</v>
      </c>
      <c r="B62" s="57">
        <v>41103</v>
      </c>
      <c r="C62" s="1" t="s">
        <v>175</v>
      </c>
      <c r="D62" s="35">
        <v>160204.49</v>
      </c>
      <c r="E62" s="95">
        <v>7</v>
      </c>
      <c r="F62" s="6">
        <v>41105</v>
      </c>
      <c r="G62" s="69" t="s">
        <v>81</v>
      </c>
      <c r="H62" s="39">
        <v>17682</v>
      </c>
      <c r="I62" s="10"/>
      <c r="K62" s="11"/>
      <c r="L62" s="77"/>
    </row>
    <row r="63" spans="1:18">
      <c r="A63" s="28">
        <v>8</v>
      </c>
      <c r="B63" s="57">
        <v>41107</v>
      </c>
      <c r="C63" s="1" t="s">
        <v>176</v>
      </c>
      <c r="D63" s="35">
        <v>0</v>
      </c>
      <c r="E63" s="95">
        <v>8</v>
      </c>
      <c r="F63" s="6">
        <v>41106</v>
      </c>
      <c r="G63" s="69" t="s">
        <v>82</v>
      </c>
      <c r="H63" s="39">
        <v>32998.699999999997</v>
      </c>
      <c r="I63" s="10"/>
      <c r="K63" s="11"/>
      <c r="L63" s="77"/>
    </row>
    <row r="64" spans="1:18">
      <c r="A64" s="28">
        <v>9</v>
      </c>
      <c r="B64" s="57">
        <v>41106</v>
      </c>
      <c r="C64" s="1" t="s">
        <v>177</v>
      </c>
      <c r="D64" s="35">
        <v>78073.05</v>
      </c>
      <c r="E64" s="95">
        <v>9</v>
      </c>
      <c r="F64" s="6">
        <v>41107</v>
      </c>
      <c r="G64" s="69" t="s">
        <v>83</v>
      </c>
      <c r="H64" s="39">
        <v>39807</v>
      </c>
      <c r="I64" s="10"/>
      <c r="K64" s="11"/>
      <c r="L64" s="77"/>
    </row>
    <row r="65" spans="1:12">
      <c r="A65" s="28">
        <v>10</v>
      </c>
      <c r="B65" s="57">
        <v>41108</v>
      </c>
      <c r="C65" s="1" t="s">
        <v>178</v>
      </c>
      <c r="D65" s="35">
        <v>129905</v>
      </c>
      <c r="E65" s="95">
        <v>10</v>
      </c>
      <c r="F65" s="6">
        <v>41109</v>
      </c>
      <c r="G65" s="69" t="s">
        <v>84</v>
      </c>
      <c r="H65" s="39">
        <v>4944</v>
      </c>
      <c r="I65" s="10"/>
      <c r="K65" s="82"/>
      <c r="L65" s="77"/>
    </row>
    <row r="66" spans="1:12">
      <c r="A66" s="28">
        <v>11</v>
      </c>
      <c r="B66" s="57">
        <v>41109</v>
      </c>
      <c r="C66" s="1" t="s">
        <v>179</v>
      </c>
      <c r="D66" s="35">
        <v>102575.94</v>
      </c>
      <c r="E66" s="95">
        <v>11</v>
      </c>
      <c r="F66" s="84">
        <v>41111</v>
      </c>
      <c r="G66" s="73" t="s">
        <v>85</v>
      </c>
      <c r="H66" s="39">
        <v>46818</v>
      </c>
      <c r="I66" s="10"/>
      <c r="K66" s="11"/>
      <c r="L66" s="77"/>
    </row>
    <row r="67" spans="1:12">
      <c r="A67" s="28">
        <v>12</v>
      </c>
      <c r="B67" s="57">
        <v>41110</v>
      </c>
      <c r="C67" s="1" t="s">
        <v>180</v>
      </c>
      <c r="D67" s="35">
        <v>27873</v>
      </c>
      <c r="E67" s="95">
        <v>12</v>
      </c>
      <c r="F67" s="84">
        <v>41113</v>
      </c>
      <c r="G67" s="73" t="s">
        <v>86</v>
      </c>
      <c r="H67" s="39">
        <v>57590</v>
      </c>
      <c r="I67" s="10"/>
      <c r="K67" s="11"/>
      <c r="L67" s="77"/>
    </row>
    <row r="68" spans="1:12">
      <c r="A68" s="28">
        <v>13</v>
      </c>
      <c r="B68" s="57">
        <v>41110</v>
      </c>
      <c r="C68" s="1" t="s">
        <v>181</v>
      </c>
      <c r="D68" s="35">
        <v>77459.5</v>
      </c>
      <c r="E68" s="95">
        <v>13</v>
      </c>
      <c r="F68" s="84">
        <v>41112</v>
      </c>
      <c r="G68" s="73" t="s">
        <v>87</v>
      </c>
      <c r="H68" s="39">
        <v>7463</v>
      </c>
      <c r="I68" s="10"/>
      <c r="K68" s="11"/>
      <c r="L68" s="77"/>
    </row>
    <row r="69" spans="1:12">
      <c r="A69" s="28">
        <v>14</v>
      </c>
      <c r="B69" s="57">
        <v>41111</v>
      </c>
      <c r="C69" s="1" t="s">
        <v>182</v>
      </c>
      <c r="D69" s="35">
        <v>76914</v>
      </c>
      <c r="E69" s="95">
        <v>14</v>
      </c>
      <c r="F69" s="84">
        <v>41114</v>
      </c>
      <c r="G69" s="73" t="s">
        <v>88</v>
      </c>
      <c r="H69" s="39">
        <v>17168</v>
      </c>
      <c r="I69" s="10"/>
      <c r="K69" s="82"/>
      <c r="L69" s="77"/>
    </row>
    <row r="70" spans="1:12">
      <c r="A70" s="28">
        <v>15</v>
      </c>
      <c r="B70" s="57">
        <v>41113</v>
      </c>
      <c r="C70" s="1" t="s">
        <v>183</v>
      </c>
      <c r="D70" s="35">
        <v>58108</v>
      </c>
      <c r="E70" s="95">
        <v>15</v>
      </c>
      <c r="F70" s="84">
        <v>41115</v>
      </c>
      <c r="G70" s="73" t="s">
        <v>89</v>
      </c>
      <c r="H70" s="39">
        <v>12185</v>
      </c>
      <c r="I70" s="10"/>
      <c r="K70" s="82"/>
      <c r="L70" s="77"/>
    </row>
    <row r="71" spans="1:12">
      <c r="A71" s="28">
        <v>16</v>
      </c>
      <c r="B71" s="57">
        <v>41114</v>
      </c>
      <c r="C71" s="1" t="s">
        <v>184</v>
      </c>
      <c r="D71" s="35">
        <v>81079.5</v>
      </c>
      <c r="E71" s="95">
        <v>16</v>
      </c>
      <c r="F71" s="84">
        <v>41117</v>
      </c>
      <c r="G71" s="73" t="s">
        <v>90</v>
      </c>
      <c r="H71" s="39">
        <v>42203</v>
      </c>
      <c r="I71" s="10"/>
      <c r="K71" s="11"/>
      <c r="L71" s="77"/>
    </row>
    <row r="72" spans="1:12">
      <c r="A72" s="28">
        <v>17</v>
      </c>
      <c r="B72" s="57">
        <v>41115</v>
      </c>
      <c r="C72" s="1" t="s">
        <v>185</v>
      </c>
      <c r="D72" s="35">
        <v>137420.5</v>
      </c>
      <c r="E72" s="95">
        <v>17</v>
      </c>
      <c r="F72" s="84">
        <v>41119</v>
      </c>
      <c r="G72" s="73" t="s">
        <v>91</v>
      </c>
      <c r="H72" s="39">
        <v>48150.5</v>
      </c>
      <c r="I72" s="10"/>
      <c r="K72" s="82"/>
      <c r="L72" s="77"/>
    </row>
    <row r="73" spans="1:12">
      <c r="A73" s="28">
        <v>18</v>
      </c>
      <c r="B73" s="57">
        <v>41117</v>
      </c>
      <c r="C73" s="1" t="s">
        <v>186</v>
      </c>
      <c r="D73" s="35">
        <v>27134.6</v>
      </c>
      <c r="E73" s="95">
        <v>18</v>
      </c>
      <c r="F73" s="84">
        <v>41120</v>
      </c>
      <c r="G73" s="73" t="s">
        <v>92</v>
      </c>
      <c r="H73" s="39">
        <v>13261</v>
      </c>
      <c r="I73" s="10"/>
      <c r="K73" s="82"/>
      <c r="L73" s="77"/>
    </row>
    <row r="74" spans="1:12">
      <c r="A74" s="28">
        <v>19</v>
      </c>
      <c r="B74" s="57">
        <v>41118</v>
      </c>
      <c r="C74" s="1" t="s">
        <v>187</v>
      </c>
      <c r="D74" s="35">
        <v>51042.61</v>
      </c>
      <c r="E74" s="95">
        <v>19</v>
      </c>
      <c r="F74" s="84"/>
      <c r="G74" s="73"/>
      <c r="H74" s="39"/>
      <c r="I74" s="10"/>
      <c r="K74" s="82"/>
      <c r="L74" s="77"/>
    </row>
    <row r="75" spans="1:12">
      <c r="A75" s="28">
        <v>20</v>
      </c>
      <c r="B75" s="57">
        <v>41120</v>
      </c>
      <c r="C75" s="1" t="s">
        <v>188</v>
      </c>
      <c r="D75" s="35">
        <v>29397.599999999999</v>
      </c>
      <c r="E75" s="95">
        <v>20</v>
      </c>
      <c r="F75" s="84"/>
      <c r="G75" s="73"/>
      <c r="H75" s="39"/>
      <c r="I75" s="10"/>
      <c r="K75" s="11"/>
      <c r="L75" s="77"/>
    </row>
    <row r="76" spans="1:12">
      <c r="A76" s="28">
        <v>21</v>
      </c>
      <c r="B76" s="57">
        <v>41121</v>
      </c>
      <c r="C76" s="1" t="s">
        <v>189</v>
      </c>
      <c r="D76" s="35">
        <v>55463</v>
      </c>
      <c r="E76" s="95">
        <v>21</v>
      </c>
      <c r="F76" s="84"/>
      <c r="G76" s="73"/>
      <c r="H76" s="39"/>
      <c r="I76" s="10"/>
      <c r="K76" s="82"/>
      <c r="L76" s="77"/>
    </row>
    <row r="77" spans="1:12">
      <c r="A77" s="28">
        <v>22</v>
      </c>
      <c r="B77" s="57">
        <v>41121</v>
      </c>
      <c r="C77" s="1" t="s">
        <v>190</v>
      </c>
      <c r="D77" s="35">
        <v>138759</v>
      </c>
      <c r="E77" s="95">
        <v>22</v>
      </c>
      <c r="F77" s="84"/>
      <c r="G77" s="73"/>
      <c r="H77" s="39"/>
      <c r="I77" s="10"/>
      <c r="K77" s="11"/>
      <c r="L77" s="77"/>
    </row>
    <row r="78" spans="1:12">
      <c r="A78" s="28">
        <v>23</v>
      </c>
      <c r="D78" s="35"/>
      <c r="E78" s="95">
        <v>23</v>
      </c>
      <c r="F78" s="84"/>
      <c r="G78" s="73"/>
      <c r="H78" s="39"/>
      <c r="I78" s="10"/>
      <c r="K78" s="11"/>
      <c r="L78" s="77"/>
    </row>
    <row r="79" spans="1:12">
      <c r="A79" s="28">
        <v>24</v>
      </c>
      <c r="D79" s="35"/>
      <c r="E79" s="95">
        <v>24</v>
      </c>
      <c r="F79" s="6"/>
      <c r="G79" s="73"/>
      <c r="H79" s="39"/>
      <c r="I79" s="10"/>
      <c r="K79" s="82"/>
      <c r="L79" s="77"/>
    </row>
    <row r="80" spans="1:12">
      <c r="A80" s="28">
        <v>25</v>
      </c>
      <c r="D80" s="35"/>
      <c r="E80" s="95">
        <v>25</v>
      </c>
      <c r="F80" s="6"/>
      <c r="G80" s="73"/>
      <c r="H80" s="39"/>
      <c r="I80" s="10"/>
      <c r="K80" s="11"/>
      <c r="L80" s="77"/>
    </row>
    <row r="81" spans="1:12">
      <c r="A81" s="28">
        <v>26</v>
      </c>
      <c r="D81" s="35"/>
      <c r="E81" s="95">
        <v>26</v>
      </c>
      <c r="F81" s="6"/>
      <c r="G81" s="73"/>
      <c r="H81" s="39"/>
      <c r="I81" s="10"/>
      <c r="K81" s="82"/>
      <c r="L81" s="77"/>
    </row>
    <row r="82" spans="1:12">
      <c r="A82" s="28">
        <v>27</v>
      </c>
      <c r="D82" s="35"/>
      <c r="E82" s="95">
        <v>27</v>
      </c>
      <c r="F82" s="6"/>
      <c r="G82" s="73"/>
      <c r="H82" s="50"/>
      <c r="I82" s="10"/>
      <c r="K82" s="11"/>
      <c r="L82" s="77"/>
    </row>
    <row r="83" spans="1:12">
      <c r="A83" s="28">
        <v>28</v>
      </c>
      <c r="D83" s="35"/>
      <c r="E83" s="95">
        <v>28</v>
      </c>
      <c r="F83" s="6"/>
      <c r="G83" s="73"/>
      <c r="H83" s="50"/>
      <c r="I83" s="10"/>
      <c r="K83" s="11"/>
      <c r="L83" s="77"/>
    </row>
    <row r="84" spans="1:12">
      <c r="A84" s="28">
        <v>29</v>
      </c>
      <c r="D84" s="35"/>
      <c r="E84" s="95">
        <v>29</v>
      </c>
      <c r="F84" s="6"/>
      <c r="G84" s="73"/>
      <c r="H84" s="50"/>
      <c r="I84" s="10"/>
      <c r="K84" s="11"/>
      <c r="L84" s="77"/>
    </row>
    <row r="85" spans="1:12" ht="15.75" thickBot="1">
      <c r="A85" s="28">
        <v>30</v>
      </c>
      <c r="D85" s="35"/>
      <c r="E85" s="95">
        <v>29</v>
      </c>
      <c r="F85" s="1"/>
      <c r="G85" s="69"/>
      <c r="H85" s="60">
        <v>0</v>
      </c>
      <c r="I85" s="10"/>
      <c r="K85" s="82"/>
      <c r="L85" s="77"/>
    </row>
    <row r="86" spans="1:12" ht="15.75" thickBot="1">
      <c r="A86" s="28">
        <v>31</v>
      </c>
      <c r="D86" s="35"/>
      <c r="E86" s="33"/>
      <c r="F86" s="116" t="s">
        <v>3</v>
      </c>
      <c r="G86" s="117"/>
      <c r="H86" s="29">
        <f>SUM(H56:H85)</f>
        <v>548165.69999999995</v>
      </c>
      <c r="I86" s="10"/>
      <c r="K86" s="11"/>
      <c r="L86" s="77"/>
    </row>
    <row r="87" spans="1:12">
      <c r="A87" s="28">
        <v>32</v>
      </c>
      <c r="D87" s="35"/>
      <c r="E87" s="33"/>
      <c r="H87" s="36"/>
      <c r="I87" s="10"/>
      <c r="K87" s="82"/>
      <c r="L87" s="77"/>
    </row>
    <row r="88" spans="1:12" ht="15.75" thickBot="1">
      <c r="A88" s="28">
        <v>33</v>
      </c>
      <c r="D88" s="35"/>
      <c r="E88" s="33"/>
      <c r="H88" s="37"/>
      <c r="I88" s="10"/>
      <c r="K88" s="11"/>
      <c r="L88" s="77"/>
    </row>
    <row r="89" spans="1:12" ht="19.5" thickBot="1">
      <c r="A89" s="28">
        <v>34</v>
      </c>
      <c r="D89" s="35"/>
      <c r="E89" s="33"/>
      <c r="F89" s="55" t="s">
        <v>4</v>
      </c>
      <c r="G89" s="61"/>
      <c r="H89" s="31">
        <f>H86+D101</f>
        <v>2625762.0100000002</v>
      </c>
      <c r="I89" s="10"/>
      <c r="K89" s="82"/>
      <c r="L89" s="77"/>
    </row>
    <row r="90" spans="1:12">
      <c r="A90" s="28">
        <v>35</v>
      </c>
      <c r="D90" s="35"/>
      <c r="E90" s="33"/>
      <c r="F90" s="10"/>
      <c r="G90" s="72"/>
      <c r="H90" s="10"/>
      <c r="I90" s="10"/>
      <c r="K90" s="11"/>
      <c r="L90" s="77"/>
    </row>
    <row r="91" spans="1:12">
      <c r="A91" s="28">
        <v>36</v>
      </c>
      <c r="D91" s="39"/>
      <c r="E91" s="33"/>
      <c r="F91" s="10"/>
      <c r="G91" s="72"/>
      <c r="H91" s="10"/>
      <c r="I91" s="10"/>
      <c r="K91" s="11"/>
      <c r="L91" s="77"/>
    </row>
    <row r="92" spans="1:12">
      <c r="A92" s="28">
        <v>37</v>
      </c>
      <c r="D92" s="35"/>
      <c r="E92" s="33"/>
      <c r="F92" s="10"/>
      <c r="G92" s="72"/>
      <c r="H92" s="10"/>
      <c r="I92" s="10"/>
      <c r="K92" s="11"/>
      <c r="L92" s="77"/>
    </row>
    <row r="93" spans="1:12">
      <c r="A93" s="28">
        <v>38</v>
      </c>
      <c r="D93" s="35"/>
      <c r="E93" s="33"/>
      <c r="F93" s="10"/>
      <c r="G93" s="72"/>
      <c r="H93" s="10"/>
      <c r="I93" s="10"/>
      <c r="K93" s="82"/>
      <c r="L93" s="77"/>
    </row>
    <row r="94" spans="1:12">
      <c r="A94" s="28">
        <v>39</v>
      </c>
      <c r="D94" s="35"/>
      <c r="E94" s="33"/>
      <c r="F94" s="10"/>
      <c r="G94" s="72"/>
      <c r="H94" s="10"/>
      <c r="I94" s="10"/>
      <c r="K94" s="11"/>
      <c r="L94" s="77"/>
    </row>
    <row r="95" spans="1:12">
      <c r="A95" s="28">
        <v>40</v>
      </c>
      <c r="D95" s="35"/>
      <c r="E95" s="33"/>
      <c r="F95" s="10"/>
      <c r="G95" s="72"/>
      <c r="H95" s="10"/>
      <c r="I95" s="10"/>
      <c r="K95" s="82"/>
      <c r="L95" s="77"/>
    </row>
    <row r="96" spans="1:12">
      <c r="A96" s="28">
        <v>41</v>
      </c>
      <c r="D96" s="35"/>
      <c r="E96" s="33"/>
      <c r="F96" s="10"/>
      <c r="G96" s="72"/>
      <c r="H96" s="10"/>
      <c r="I96" s="10"/>
      <c r="K96" s="11"/>
      <c r="L96" s="77"/>
    </row>
    <row r="97" spans="1:12">
      <c r="A97" s="28">
        <v>42</v>
      </c>
      <c r="D97" s="35"/>
      <c r="E97" s="33"/>
      <c r="F97" s="10"/>
      <c r="G97" s="72"/>
      <c r="H97" s="10"/>
      <c r="I97" s="10"/>
      <c r="K97" s="82"/>
      <c r="L97" s="77"/>
    </row>
    <row r="98" spans="1:12">
      <c r="A98" s="28">
        <v>43</v>
      </c>
      <c r="D98" s="35"/>
      <c r="E98" s="33"/>
      <c r="F98" s="10"/>
      <c r="G98" s="72"/>
      <c r="H98" s="10"/>
      <c r="I98" s="10"/>
      <c r="K98" s="11"/>
      <c r="L98" s="77"/>
    </row>
    <row r="99" spans="1:12">
      <c r="A99" s="28">
        <v>44</v>
      </c>
      <c r="D99" s="35"/>
      <c r="E99" s="33"/>
      <c r="F99" s="10"/>
      <c r="G99" s="72"/>
      <c r="H99" s="10"/>
      <c r="I99" s="10"/>
      <c r="K99" s="11"/>
      <c r="L99" s="77"/>
    </row>
    <row r="100" spans="1:12" ht="15.75" thickBot="1">
      <c r="A100" s="28">
        <v>45</v>
      </c>
      <c r="D100" s="38"/>
      <c r="E100" s="33"/>
      <c r="F100" s="10"/>
      <c r="G100" s="72"/>
      <c r="H100" s="10"/>
      <c r="I100" s="10"/>
      <c r="K100" s="82"/>
      <c r="L100" s="77"/>
    </row>
    <row r="101" spans="1:12" ht="20.25" thickTop="1" thickBot="1">
      <c r="B101" s="118" t="s">
        <v>2</v>
      </c>
      <c r="C101" s="119"/>
      <c r="D101" s="30">
        <f>SUM(D56:D100)</f>
        <v>2077596.3100000003</v>
      </c>
      <c r="E101" s="33"/>
      <c r="F101" s="10"/>
      <c r="G101" s="72"/>
      <c r="H101" s="10"/>
      <c r="I101" s="10"/>
      <c r="K101" s="11"/>
      <c r="L101" s="77"/>
    </row>
    <row r="102" spans="1:12" ht="19.5" thickTop="1">
      <c r="B102" s="94"/>
      <c r="C102" s="94"/>
      <c r="D102" s="93"/>
      <c r="E102" s="33"/>
      <c r="F102" s="10"/>
      <c r="G102" s="72"/>
      <c r="H102" s="10"/>
      <c r="I102" s="10"/>
      <c r="K102" s="11"/>
      <c r="L102" s="77"/>
    </row>
    <row r="103" spans="1:12" ht="18.75">
      <c r="B103" s="94"/>
      <c r="C103" s="94"/>
      <c r="D103" s="93"/>
      <c r="E103" s="33"/>
      <c r="F103" s="10"/>
      <c r="G103" s="72"/>
      <c r="H103" s="10"/>
      <c r="I103" s="10"/>
      <c r="K103" s="11"/>
      <c r="L103" s="77"/>
    </row>
    <row r="104" spans="1:12" ht="18.75">
      <c r="B104" s="94"/>
      <c r="C104" s="94"/>
      <c r="D104" s="93"/>
      <c r="E104" s="33"/>
      <c r="F104" s="10"/>
      <c r="G104" s="72"/>
      <c r="H104" s="10"/>
      <c r="I104" s="10"/>
      <c r="K104" s="11"/>
      <c r="L104" s="77"/>
    </row>
    <row r="105" spans="1:12" ht="18.75">
      <c r="B105" s="94"/>
      <c r="C105" s="94"/>
      <c r="D105" s="93"/>
      <c r="E105" s="33"/>
      <c r="F105" s="10"/>
      <c r="G105" s="72"/>
      <c r="H105" s="10"/>
      <c r="I105" s="10"/>
      <c r="K105" s="11"/>
      <c r="L105" s="77"/>
    </row>
    <row r="106" spans="1:12" ht="19.5" thickBot="1">
      <c r="A106" s="66"/>
      <c r="B106" s="120" t="s">
        <v>17</v>
      </c>
      <c r="C106" s="120"/>
      <c r="D106" s="120"/>
      <c r="E106" s="120"/>
      <c r="F106" s="120"/>
      <c r="G106" s="120"/>
      <c r="H106" s="120"/>
      <c r="I106" s="120"/>
      <c r="K106" s="11"/>
      <c r="L106" s="77"/>
    </row>
    <row r="107" spans="1:12" ht="48" thickBot="1">
      <c r="A107" s="9"/>
      <c r="B107" s="88" t="s">
        <v>0</v>
      </c>
      <c r="C107" s="12" t="s">
        <v>1</v>
      </c>
      <c r="D107" s="63" t="s">
        <v>12</v>
      </c>
      <c r="E107" s="62"/>
      <c r="F107" s="13" t="s">
        <v>0</v>
      </c>
      <c r="G107" s="23" t="s">
        <v>1</v>
      </c>
      <c r="H107" s="65" t="s">
        <v>9</v>
      </c>
      <c r="I107" s="10"/>
      <c r="K107" s="82"/>
      <c r="L107" s="77"/>
    </row>
    <row r="108" spans="1:12" ht="16.5" thickTop="1" thickBot="1">
      <c r="A108" s="32">
        <v>1</v>
      </c>
      <c r="B108" s="57">
        <v>41092</v>
      </c>
      <c r="C108" s="1" t="s">
        <v>192</v>
      </c>
      <c r="D108" s="3">
        <v>64464</v>
      </c>
      <c r="E108" s="2">
        <v>1</v>
      </c>
      <c r="F108" s="6">
        <v>41091</v>
      </c>
      <c r="G108" s="69" t="s">
        <v>93</v>
      </c>
      <c r="H108" s="35">
        <v>29556.68</v>
      </c>
      <c r="I108" s="10"/>
      <c r="K108" s="82"/>
      <c r="L108" s="77"/>
    </row>
    <row r="109" spans="1:12" ht="15.75" thickTop="1">
      <c r="A109" s="32">
        <v>2</v>
      </c>
      <c r="B109" s="57">
        <v>41094</v>
      </c>
      <c r="C109" s="1" t="s">
        <v>191</v>
      </c>
      <c r="D109" s="34">
        <v>55464</v>
      </c>
      <c r="E109" s="2">
        <v>2</v>
      </c>
      <c r="F109" s="6">
        <v>41092</v>
      </c>
      <c r="G109" s="69" t="s">
        <v>94</v>
      </c>
      <c r="H109" s="35">
        <v>22335.5</v>
      </c>
      <c r="I109" s="10"/>
      <c r="K109" s="11"/>
      <c r="L109" s="77"/>
    </row>
    <row r="110" spans="1:12">
      <c r="A110" s="32">
        <v>3</v>
      </c>
      <c r="B110" s="57">
        <v>41095</v>
      </c>
      <c r="C110" s="1" t="s">
        <v>193</v>
      </c>
      <c r="D110" s="35">
        <v>55144.5</v>
      </c>
      <c r="E110" s="2">
        <v>3</v>
      </c>
      <c r="F110" s="6">
        <v>41092</v>
      </c>
      <c r="G110" s="69" t="s">
        <v>95</v>
      </c>
      <c r="H110" s="35">
        <v>1014.6</v>
      </c>
      <c r="I110" s="10"/>
      <c r="K110" s="11"/>
      <c r="L110" s="77"/>
    </row>
    <row r="111" spans="1:12">
      <c r="A111" s="32">
        <v>4</v>
      </c>
      <c r="B111" s="57">
        <v>41096</v>
      </c>
      <c r="C111" s="1" t="s">
        <v>194</v>
      </c>
      <c r="D111" s="35">
        <v>134584.92000000001</v>
      </c>
      <c r="E111" s="2">
        <v>4</v>
      </c>
      <c r="F111" s="6">
        <v>41094</v>
      </c>
      <c r="G111" s="69" t="s">
        <v>96</v>
      </c>
      <c r="H111" s="35">
        <v>12583</v>
      </c>
      <c r="I111" s="10"/>
      <c r="K111" s="11"/>
      <c r="L111" s="77"/>
    </row>
    <row r="112" spans="1:12">
      <c r="A112" s="32">
        <v>5</v>
      </c>
      <c r="B112" s="57">
        <v>41100</v>
      </c>
      <c r="C112" s="1" t="s">
        <v>195</v>
      </c>
      <c r="D112" s="35">
        <v>55259.5</v>
      </c>
      <c r="E112" s="2">
        <v>5</v>
      </c>
      <c r="F112" s="6">
        <v>41095</v>
      </c>
      <c r="G112" s="69" t="s">
        <v>97</v>
      </c>
      <c r="H112" s="35">
        <v>31257</v>
      </c>
      <c r="I112" s="10"/>
      <c r="K112" s="82"/>
      <c r="L112" s="77"/>
    </row>
    <row r="113" spans="1:12">
      <c r="A113" s="32">
        <v>6</v>
      </c>
      <c r="B113" s="57">
        <v>41101</v>
      </c>
      <c r="C113" s="1" t="s">
        <v>196</v>
      </c>
      <c r="D113" s="35">
        <v>28726</v>
      </c>
      <c r="E113" s="2">
        <v>6</v>
      </c>
      <c r="F113" s="6">
        <v>41097</v>
      </c>
      <c r="G113" s="69" t="s">
        <v>98</v>
      </c>
      <c r="H113" s="35">
        <v>9684.2999999999993</v>
      </c>
      <c r="I113" s="10"/>
      <c r="K113" s="83"/>
      <c r="L113" s="77"/>
    </row>
    <row r="114" spans="1:12">
      <c r="A114" s="32">
        <v>7</v>
      </c>
      <c r="B114" s="57">
        <v>41102</v>
      </c>
      <c r="C114" s="1" t="s">
        <v>197</v>
      </c>
      <c r="D114" s="35">
        <v>80567</v>
      </c>
      <c r="E114" s="2">
        <v>7</v>
      </c>
      <c r="F114" s="6">
        <v>41099</v>
      </c>
      <c r="G114" s="69" t="s">
        <v>99</v>
      </c>
      <c r="H114" s="35">
        <v>38341</v>
      </c>
      <c r="I114" s="10"/>
      <c r="K114" s="84"/>
      <c r="L114" s="77"/>
    </row>
    <row r="115" spans="1:12">
      <c r="A115" s="32">
        <v>8</v>
      </c>
      <c r="B115" s="57">
        <v>41103</v>
      </c>
      <c r="C115" s="1" t="s">
        <v>198</v>
      </c>
      <c r="D115" s="35">
        <v>74152.5</v>
      </c>
      <c r="E115" s="2">
        <v>8</v>
      </c>
      <c r="F115" s="6">
        <v>41101</v>
      </c>
      <c r="G115" s="69" t="s">
        <v>100</v>
      </c>
      <c r="H115" s="35">
        <v>24107.5</v>
      </c>
      <c r="I115" s="10"/>
      <c r="K115" s="11"/>
      <c r="L115" s="77"/>
    </row>
    <row r="116" spans="1:12">
      <c r="A116" s="32">
        <v>9</v>
      </c>
      <c r="B116" s="57">
        <v>41106</v>
      </c>
      <c r="C116" s="1" t="s">
        <v>199</v>
      </c>
      <c r="D116" s="35">
        <v>0</v>
      </c>
      <c r="E116" s="2">
        <v>9</v>
      </c>
      <c r="F116" s="6">
        <v>41103</v>
      </c>
      <c r="G116" s="69" t="s">
        <v>101</v>
      </c>
      <c r="H116" s="35">
        <v>23216.5</v>
      </c>
      <c r="I116" s="10"/>
      <c r="K116" s="11"/>
      <c r="L116" s="77"/>
    </row>
    <row r="117" spans="1:12">
      <c r="A117" s="32">
        <v>10</v>
      </c>
      <c r="B117" s="57">
        <v>41106</v>
      </c>
      <c r="C117" s="1" t="s">
        <v>200</v>
      </c>
      <c r="D117" s="35">
        <v>64366</v>
      </c>
      <c r="E117" s="2">
        <v>10</v>
      </c>
      <c r="F117" s="6">
        <v>41104</v>
      </c>
      <c r="G117" s="69" t="s">
        <v>102</v>
      </c>
      <c r="H117" s="35">
        <v>551</v>
      </c>
      <c r="I117" s="10"/>
      <c r="K117" s="8"/>
      <c r="L117" s="77"/>
    </row>
    <row r="118" spans="1:12">
      <c r="A118" s="32">
        <v>11</v>
      </c>
      <c r="B118" s="57">
        <v>41107</v>
      </c>
      <c r="C118" s="1" t="s">
        <v>201</v>
      </c>
      <c r="D118" s="35">
        <v>2939.76</v>
      </c>
      <c r="E118" s="2">
        <v>11</v>
      </c>
      <c r="F118" s="6">
        <v>41105</v>
      </c>
      <c r="G118" s="69" t="s">
        <v>103</v>
      </c>
      <c r="H118" s="35">
        <v>1001</v>
      </c>
      <c r="I118" s="10"/>
      <c r="K118" s="8"/>
      <c r="L118" s="77"/>
    </row>
    <row r="119" spans="1:12">
      <c r="A119" s="32">
        <v>12</v>
      </c>
      <c r="B119" s="57">
        <v>41108</v>
      </c>
      <c r="C119" s="1" t="s">
        <v>202</v>
      </c>
      <c r="D119" s="35">
        <v>88113.3</v>
      </c>
      <c r="E119" s="2">
        <v>12</v>
      </c>
      <c r="F119" s="6">
        <v>41106</v>
      </c>
      <c r="G119" s="69" t="s">
        <v>104</v>
      </c>
      <c r="H119" s="35">
        <v>23072</v>
      </c>
      <c r="I119" s="10"/>
      <c r="K119" s="8"/>
      <c r="L119" s="77"/>
    </row>
    <row r="120" spans="1:12">
      <c r="A120" s="32">
        <v>13</v>
      </c>
      <c r="B120" s="57">
        <v>41110</v>
      </c>
      <c r="C120" s="1" t="s">
        <v>203</v>
      </c>
      <c r="D120" s="35">
        <v>77825</v>
      </c>
      <c r="E120" s="2">
        <v>13</v>
      </c>
      <c r="F120" s="6">
        <v>41107</v>
      </c>
      <c r="G120" s="69" t="s">
        <v>105</v>
      </c>
      <c r="H120" s="35">
        <v>18188</v>
      </c>
      <c r="I120" s="10"/>
      <c r="K120" s="8"/>
      <c r="L120" s="77"/>
    </row>
    <row r="121" spans="1:12">
      <c r="A121" s="32">
        <v>14</v>
      </c>
      <c r="B121" s="57">
        <v>41111</v>
      </c>
      <c r="C121" s="1" t="s">
        <v>204</v>
      </c>
      <c r="D121" s="35">
        <v>69948.12</v>
      </c>
      <c r="E121" s="2">
        <v>14</v>
      </c>
      <c r="F121" s="6">
        <v>41108</v>
      </c>
      <c r="G121" s="69" t="s">
        <v>106</v>
      </c>
      <c r="H121" s="35">
        <v>47448.57</v>
      </c>
      <c r="I121" s="10"/>
      <c r="K121" s="8"/>
      <c r="L121" s="77"/>
    </row>
    <row r="122" spans="1:12">
      <c r="A122" s="32">
        <v>15</v>
      </c>
      <c r="B122" s="57">
        <v>41114</v>
      </c>
      <c r="C122" s="1" t="s">
        <v>205</v>
      </c>
      <c r="D122" s="35">
        <v>53751</v>
      </c>
      <c r="E122" s="2">
        <v>15</v>
      </c>
      <c r="F122" s="6">
        <v>41110</v>
      </c>
      <c r="G122" s="69" t="s">
        <v>107</v>
      </c>
      <c r="H122" s="35">
        <v>24699</v>
      </c>
      <c r="I122" s="10"/>
      <c r="K122" s="8"/>
      <c r="L122" s="77"/>
    </row>
    <row r="123" spans="1:12">
      <c r="A123" s="32">
        <v>16</v>
      </c>
      <c r="B123" s="57">
        <v>41114</v>
      </c>
      <c r="C123" s="1" t="s">
        <v>206</v>
      </c>
      <c r="D123" s="35">
        <v>13992</v>
      </c>
      <c r="E123" s="2">
        <v>16</v>
      </c>
      <c r="F123" s="6">
        <v>41111</v>
      </c>
      <c r="G123" s="69" t="s">
        <v>108</v>
      </c>
      <c r="H123" s="35">
        <v>25263</v>
      </c>
      <c r="I123" s="10"/>
      <c r="K123" s="8"/>
      <c r="L123" s="77"/>
    </row>
    <row r="124" spans="1:12">
      <c r="A124" s="32">
        <v>17</v>
      </c>
      <c r="B124" s="57">
        <v>41116</v>
      </c>
      <c r="C124" s="1" t="s">
        <v>207</v>
      </c>
      <c r="D124" s="35">
        <v>80639.5</v>
      </c>
      <c r="E124" s="2">
        <v>17</v>
      </c>
      <c r="F124" s="6">
        <v>41113</v>
      </c>
      <c r="G124" s="69" t="s">
        <v>109</v>
      </c>
      <c r="H124" s="35">
        <v>13344</v>
      </c>
      <c r="I124" s="10"/>
      <c r="K124" s="8"/>
      <c r="L124" s="77"/>
    </row>
    <row r="125" spans="1:12">
      <c r="A125" s="32">
        <v>18</v>
      </c>
      <c r="B125" s="57">
        <v>41117</v>
      </c>
      <c r="C125" s="1" t="s">
        <v>209</v>
      </c>
      <c r="D125" s="35">
        <v>38432.199999999997</v>
      </c>
      <c r="E125" s="2">
        <v>18</v>
      </c>
      <c r="F125" s="6">
        <v>41114</v>
      </c>
      <c r="G125" s="69" t="s">
        <v>110</v>
      </c>
      <c r="H125" s="35">
        <v>13212.6</v>
      </c>
      <c r="I125" s="10"/>
      <c r="K125" s="8"/>
      <c r="L125" s="77"/>
    </row>
    <row r="126" spans="1:12">
      <c r="A126" s="32">
        <v>19</v>
      </c>
      <c r="B126" s="57">
        <v>41118</v>
      </c>
      <c r="C126" s="1" t="s">
        <v>208</v>
      </c>
      <c r="D126" s="35">
        <v>25647.31</v>
      </c>
      <c r="E126" s="2">
        <v>19</v>
      </c>
      <c r="F126" s="6">
        <v>41116</v>
      </c>
      <c r="G126" s="69" t="s">
        <v>111</v>
      </c>
      <c r="H126" s="35">
        <v>25919</v>
      </c>
      <c r="I126" s="10"/>
    </row>
    <row r="127" spans="1:12">
      <c r="A127" s="32">
        <v>20</v>
      </c>
      <c r="B127" s="57">
        <v>41121</v>
      </c>
      <c r="C127" s="1" t="s">
        <v>210</v>
      </c>
      <c r="D127" s="79">
        <v>45678.5</v>
      </c>
      <c r="E127" s="2">
        <v>20</v>
      </c>
      <c r="F127" s="6">
        <v>41116</v>
      </c>
      <c r="G127" s="69" t="s">
        <v>112</v>
      </c>
      <c r="H127" s="35">
        <v>15048.5</v>
      </c>
      <c r="I127" s="10"/>
    </row>
    <row r="128" spans="1:12">
      <c r="A128" s="32" t="s">
        <v>11</v>
      </c>
      <c r="D128" s="35"/>
      <c r="E128" s="2">
        <v>21</v>
      </c>
      <c r="F128" s="6">
        <v>41117</v>
      </c>
      <c r="G128" s="69" t="s">
        <v>113</v>
      </c>
      <c r="H128" s="35">
        <v>13822.6</v>
      </c>
      <c r="I128" s="10"/>
    </row>
    <row r="129" spans="1:9">
      <c r="A129" s="32">
        <v>22</v>
      </c>
      <c r="D129" s="35"/>
      <c r="E129" s="2">
        <v>22</v>
      </c>
      <c r="F129" s="6">
        <v>41118</v>
      </c>
      <c r="G129" s="69" t="s">
        <v>114</v>
      </c>
      <c r="H129" s="35">
        <v>14152</v>
      </c>
      <c r="I129" s="10"/>
    </row>
    <row r="130" spans="1:9">
      <c r="A130" s="32">
        <v>23</v>
      </c>
      <c r="D130" s="35"/>
      <c r="E130" s="2">
        <v>23</v>
      </c>
      <c r="F130" s="6">
        <v>41119</v>
      </c>
      <c r="G130" s="69" t="s">
        <v>115</v>
      </c>
      <c r="H130" s="35">
        <v>53812.5</v>
      </c>
      <c r="I130" s="10"/>
    </row>
    <row r="131" spans="1:9">
      <c r="A131" s="32">
        <v>24</v>
      </c>
      <c r="D131" s="35"/>
      <c r="E131" s="2">
        <v>24</v>
      </c>
      <c r="F131" s="6">
        <v>41120</v>
      </c>
      <c r="G131" s="69" t="s">
        <v>116</v>
      </c>
      <c r="H131" s="35">
        <v>1986.6</v>
      </c>
      <c r="I131" s="10"/>
    </row>
    <row r="132" spans="1:9">
      <c r="A132" s="32">
        <v>25</v>
      </c>
      <c r="D132" s="35"/>
      <c r="E132" s="2">
        <v>25</v>
      </c>
      <c r="F132" s="6">
        <v>41121</v>
      </c>
      <c r="G132" s="69" t="s">
        <v>117</v>
      </c>
      <c r="H132" s="35">
        <v>18906.5</v>
      </c>
      <c r="I132" s="10"/>
    </row>
    <row r="133" spans="1:9">
      <c r="A133" s="32">
        <v>26</v>
      </c>
      <c r="D133" s="35"/>
      <c r="E133" s="2">
        <v>26</v>
      </c>
      <c r="F133" s="6"/>
      <c r="G133" s="69"/>
      <c r="H133" s="50"/>
      <c r="I133" s="10"/>
    </row>
    <row r="134" spans="1:9">
      <c r="A134" s="32">
        <v>27</v>
      </c>
      <c r="D134" s="35"/>
      <c r="E134" s="2">
        <v>27</v>
      </c>
      <c r="F134" s="6"/>
      <c r="G134" s="69"/>
      <c r="H134" s="50"/>
      <c r="I134" s="10"/>
    </row>
    <row r="135" spans="1:9">
      <c r="A135" s="32">
        <v>28</v>
      </c>
      <c r="D135" s="35"/>
      <c r="E135" s="2">
        <v>28</v>
      </c>
      <c r="F135" s="6"/>
      <c r="G135" s="69"/>
      <c r="H135" s="50">
        <v>0</v>
      </c>
      <c r="I135" s="10"/>
    </row>
    <row r="136" spans="1:9">
      <c r="A136" s="32">
        <v>29</v>
      </c>
      <c r="D136" s="35"/>
      <c r="E136" s="2">
        <v>29</v>
      </c>
      <c r="F136" s="84"/>
      <c r="G136" s="73"/>
      <c r="H136" s="51">
        <v>0</v>
      </c>
      <c r="I136" s="10"/>
    </row>
    <row r="137" spans="1:9">
      <c r="A137" s="32">
        <v>30</v>
      </c>
      <c r="D137" s="35"/>
      <c r="E137" s="2">
        <v>30</v>
      </c>
      <c r="F137" s="84"/>
      <c r="G137" s="73"/>
      <c r="H137" s="51">
        <v>0</v>
      </c>
      <c r="I137" s="10"/>
    </row>
    <row r="138" spans="1:9" ht="15.75" customHeight="1">
      <c r="A138" s="32"/>
      <c r="B138" s="81"/>
      <c r="C138" s="11"/>
      <c r="D138" s="39"/>
      <c r="E138" s="2"/>
      <c r="F138" s="6"/>
      <c r="G138" s="73"/>
      <c r="H138" s="50">
        <v>0</v>
      </c>
      <c r="I138" s="10"/>
    </row>
    <row r="139" spans="1:9" ht="15.75" customHeight="1">
      <c r="A139" s="32"/>
      <c r="B139" s="81"/>
      <c r="C139" s="11"/>
      <c r="D139" s="39">
        <v>0</v>
      </c>
      <c r="E139" s="2"/>
      <c r="F139" s="6"/>
      <c r="G139" s="73"/>
      <c r="H139" s="50">
        <v>0</v>
      </c>
      <c r="I139" s="10"/>
    </row>
    <row r="140" spans="1:9" ht="15.75" customHeight="1">
      <c r="A140" s="32"/>
      <c r="B140" s="81"/>
      <c r="C140" s="11"/>
      <c r="D140" s="39">
        <v>0</v>
      </c>
      <c r="E140" s="2"/>
      <c r="F140" s="6"/>
      <c r="G140" s="73"/>
      <c r="H140" s="50">
        <v>0</v>
      </c>
      <c r="I140" s="10"/>
    </row>
    <row r="141" spans="1:9" ht="19.5" customHeight="1" thickBot="1">
      <c r="A141" s="26"/>
      <c r="B141" s="114" t="s">
        <v>7</v>
      </c>
      <c r="C141" s="115"/>
      <c r="D141" s="46">
        <f>SUM(D109:D140)</f>
        <v>1045231.1100000001</v>
      </c>
      <c r="E141" s="33"/>
      <c r="F141" s="96"/>
      <c r="G141" s="97"/>
      <c r="H141" s="52">
        <v>0</v>
      </c>
      <c r="I141" s="10"/>
    </row>
    <row r="142" spans="1:9" ht="19.5" thickBot="1">
      <c r="A142" s="26"/>
      <c r="B142" s="89"/>
      <c r="C142" s="26"/>
      <c r="D142" s="27"/>
      <c r="E142" s="33"/>
      <c r="F142" s="108" t="s">
        <v>8</v>
      </c>
      <c r="G142" s="109"/>
      <c r="H142" s="49">
        <f>SUM(H108:H141)</f>
        <v>502522.94999999995</v>
      </c>
      <c r="I142" s="10"/>
    </row>
    <row r="143" spans="1:9">
      <c r="A143" s="26"/>
      <c r="B143" s="89"/>
      <c r="C143" s="26"/>
      <c r="D143" s="27"/>
      <c r="E143" s="33"/>
      <c r="F143" s="10"/>
      <c r="G143" s="72"/>
      <c r="H143" s="48"/>
      <c r="I143" s="10"/>
    </row>
    <row r="144" spans="1:9">
      <c r="A144" s="26"/>
      <c r="B144" s="89"/>
      <c r="C144" s="26"/>
      <c r="D144" s="27"/>
      <c r="E144" s="33"/>
      <c r="F144" s="10"/>
      <c r="G144" s="72"/>
      <c r="H144" s="10"/>
      <c r="I144" s="10"/>
    </row>
    <row r="145" spans="1:9" ht="15.75" thickBot="1">
      <c r="A145" s="26"/>
      <c r="B145" s="89"/>
      <c r="C145" s="26"/>
      <c r="D145" s="27"/>
      <c r="E145" s="33"/>
      <c r="F145" s="53"/>
      <c r="G145" s="74"/>
      <c r="H145" s="53"/>
      <c r="I145" s="10"/>
    </row>
    <row r="146" spans="1:9">
      <c r="A146" s="26"/>
      <c r="B146" s="89"/>
      <c r="C146" s="26"/>
      <c r="D146" s="27"/>
      <c r="E146" s="33"/>
      <c r="F146" s="110" t="s">
        <v>5</v>
      </c>
      <c r="G146" s="75"/>
      <c r="H146" s="112">
        <f>H142+D141</f>
        <v>1547754.06</v>
      </c>
      <c r="I146" s="10"/>
    </row>
    <row r="147" spans="1:9" ht="15.75" thickBot="1">
      <c r="A147" s="26"/>
      <c r="B147" s="89"/>
      <c r="C147" s="26"/>
      <c r="D147" s="27"/>
      <c r="E147" s="33"/>
      <c r="F147" s="111"/>
      <c r="G147" s="76"/>
      <c r="H147" s="113"/>
      <c r="I147" s="10"/>
    </row>
    <row r="148" spans="1:9">
      <c r="A148" s="26"/>
      <c r="B148" s="89"/>
      <c r="C148" s="26"/>
      <c r="D148" s="27"/>
      <c r="E148" s="33"/>
      <c r="F148" s="10"/>
      <c r="G148" s="72"/>
      <c r="H148" s="10"/>
      <c r="I148" s="10"/>
    </row>
    <row r="149" spans="1:9">
      <c r="A149" s="26"/>
      <c r="B149" s="89"/>
      <c r="C149" s="26"/>
      <c r="D149" s="27"/>
      <c r="E149" s="33"/>
      <c r="F149" s="10"/>
      <c r="G149" s="72"/>
      <c r="H149" s="10"/>
      <c r="I149" s="10"/>
    </row>
    <row r="150" spans="1:9">
      <c r="A150" s="26"/>
      <c r="B150" s="89"/>
      <c r="C150" s="26"/>
      <c r="D150" s="27"/>
      <c r="E150" s="33"/>
      <c r="F150" s="10"/>
      <c r="G150" s="72"/>
      <c r="H150" s="10"/>
      <c r="I150" s="10"/>
    </row>
    <row r="151" spans="1:9">
      <c r="A151" s="26"/>
      <c r="B151" s="89"/>
      <c r="C151" s="26"/>
      <c r="D151" s="27" t="s">
        <v>6</v>
      </c>
      <c r="E151" s="33"/>
      <c r="F151" s="10"/>
      <c r="G151" s="72"/>
      <c r="H151" s="10"/>
      <c r="I151" s="10"/>
    </row>
    <row r="152" spans="1:9">
      <c r="A152" s="26"/>
      <c r="B152" s="89"/>
      <c r="C152" s="26"/>
      <c r="D152" s="27"/>
      <c r="E152" s="33"/>
      <c r="F152" s="10"/>
      <c r="G152" s="72"/>
      <c r="H152" s="10"/>
      <c r="I152" s="10"/>
    </row>
    <row r="153" spans="1:9">
      <c r="A153" s="10"/>
      <c r="B153" s="89"/>
      <c r="C153" s="26"/>
      <c r="D153" s="27"/>
      <c r="E153" s="33"/>
      <c r="F153" s="10"/>
      <c r="G153" s="72"/>
      <c r="H153" s="10"/>
      <c r="I153" s="10"/>
    </row>
    <row r="154" spans="1:9">
      <c r="A154" s="10"/>
      <c r="B154" s="89"/>
      <c r="C154" s="26"/>
      <c r="D154" s="27"/>
      <c r="E154" s="33"/>
      <c r="F154" s="10"/>
      <c r="G154" s="72"/>
      <c r="H154" s="10"/>
      <c r="I154" s="10"/>
    </row>
    <row r="155" spans="1:9">
      <c r="A155" s="10"/>
      <c r="B155" s="89"/>
      <c r="C155" s="26"/>
      <c r="D155" s="27"/>
      <c r="E155" s="33"/>
      <c r="F155" s="10"/>
      <c r="G155" s="72"/>
      <c r="H155" s="10"/>
      <c r="I155" s="10"/>
    </row>
    <row r="156" spans="1:9">
      <c r="A156" s="10"/>
      <c r="B156" s="89"/>
      <c r="C156" s="26"/>
      <c r="D156" s="27"/>
      <c r="E156" s="33"/>
      <c r="F156" s="10"/>
      <c r="G156" s="72"/>
      <c r="H156" s="10"/>
      <c r="I156" s="10"/>
    </row>
    <row r="157" spans="1:9">
      <c r="A157" s="10"/>
      <c r="B157" s="89"/>
      <c r="C157" s="26"/>
      <c r="D157" s="27"/>
      <c r="E157" s="33"/>
      <c r="F157" s="10"/>
      <c r="G157" s="72"/>
      <c r="H157" s="10"/>
      <c r="I157" s="10"/>
    </row>
    <row r="158" spans="1:9" ht="19.5" thickBot="1">
      <c r="A158" s="15"/>
      <c r="B158" s="121" t="s">
        <v>18</v>
      </c>
      <c r="C158" s="122"/>
      <c r="D158" s="122"/>
      <c r="E158" s="122"/>
      <c r="F158" s="122"/>
      <c r="G158" s="122"/>
      <c r="H158" s="122"/>
      <c r="I158" s="122"/>
    </row>
    <row r="159" spans="1:9" ht="48" thickBot="1">
      <c r="A159" s="9"/>
      <c r="B159" s="88" t="s">
        <v>0</v>
      </c>
      <c r="C159" s="12" t="s">
        <v>1</v>
      </c>
      <c r="D159" s="63" t="s">
        <v>12</v>
      </c>
      <c r="E159" s="62"/>
      <c r="F159" s="13" t="s">
        <v>0</v>
      </c>
      <c r="G159" s="23" t="s">
        <v>1</v>
      </c>
      <c r="H159" s="67" t="s">
        <v>9</v>
      </c>
      <c r="I159" s="10"/>
    </row>
    <row r="160" spans="1:9" ht="15.75" thickTop="1">
      <c r="A160" s="1">
        <v>1</v>
      </c>
      <c r="B160" s="57">
        <v>41092</v>
      </c>
      <c r="C160" s="1" t="s">
        <v>211</v>
      </c>
      <c r="D160" s="34">
        <v>160000.5</v>
      </c>
      <c r="E160" s="2">
        <v>1</v>
      </c>
      <c r="F160" s="14">
        <v>41091</v>
      </c>
      <c r="G160" s="69" t="s">
        <v>118</v>
      </c>
      <c r="H160" s="35">
        <v>42127</v>
      </c>
      <c r="I160" s="10"/>
    </row>
    <row r="161" spans="1:9">
      <c r="A161" s="1">
        <v>2</v>
      </c>
      <c r="B161" s="57">
        <v>41095</v>
      </c>
      <c r="C161" s="1" t="s">
        <v>212</v>
      </c>
      <c r="D161" s="79">
        <v>91845.5</v>
      </c>
      <c r="E161" s="2">
        <v>2</v>
      </c>
      <c r="F161" s="14">
        <v>41092</v>
      </c>
      <c r="G161" s="69" t="s">
        <v>119</v>
      </c>
      <c r="H161" s="35">
        <v>26552.25</v>
      </c>
      <c r="I161" s="10"/>
    </row>
    <row r="162" spans="1:9">
      <c r="A162" s="1">
        <v>3</v>
      </c>
      <c r="B162" s="57">
        <v>41097</v>
      </c>
      <c r="C162" s="1" t="s">
        <v>213</v>
      </c>
      <c r="D162" s="35">
        <v>64403.5</v>
      </c>
      <c r="E162" s="2">
        <v>3</v>
      </c>
      <c r="F162" s="14">
        <v>41093</v>
      </c>
      <c r="G162" s="69" t="s">
        <v>120</v>
      </c>
      <c r="H162" s="35">
        <v>27998.5</v>
      </c>
      <c r="I162" s="10"/>
    </row>
    <row r="163" spans="1:9">
      <c r="A163" s="1">
        <v>4</v>
      </c>
      <c r="B163" s="57">
        <v>41099</v>
      </c>
      <c r="C163" s="1" t="s">
        <v>214</v>
      </c>
      <c r="D163" s="35">
        <v>75956.5</v>
      </c>
      <c r="E163" s="2">
        <v>4</v>
      </c>
      <c r="F163" s="14">
        <v>41095</v>
      </c>
      <c r="G163" s="69" t="s">
        <v>121</v>
      </c>
      <c r="H163" s="35">
        <v>43274</v>
      </c>
      <c r="I163" s="10"/>
    </row>
    <row r="164" spans="1:9">
      <c r="A164" s="1">
        <v>5</v>
      </c>
      <c r="B164" s="57">
        <v>41101</v>
      </c>
      <c r="C164" s="1" t="s">
        <v>215</v>
      </c>
      <c r="D164" s="85">
        <v>84307.5</v>
      </c>
      <c r="E164" s="2">
        <v>5</v>
      </c>
      <c r="F164" s="14">
        <v>41097</v>
      </c>
      <c r="G164" s="69" t="s">
        <v>122</v>
      </c>
      <c r="H164" s="35">
        <v>11496.9</v>
      </c>
      <c r="I164" s="10"/>
    </row>
    <row r="165" spans="1:9">
      <c r="A165" s="1">
        <v>6</v>
      </c>
      <c r="B165" s="57">
        <v>41104</v>
      </c>
      <c r="C165" s="1" t="s">
        <v>216</v>
      </c>
      <c r="D165" s="35">
        <v>102372</v>
      </c>
      <c r="E165" s="2">
        <v>6</v>
      </c>
      <c r="F165" s="14">
        <v>41100</v>
      </c>
      <c r="G165" s="69" t="s">
        <v>123</v>
      </c>
      <c r="H165" s="35">
        <v>32084</v>
      </c>
      <c r="I165" s="10"/>
    </row>
    <row r="166" spans="1:9">
      <c r="A166" s="1">
        <v>7</v>
      </c>
      <c r="B166" s="57">
        <v>41106</v>
      </c>
      <c r="C166" s="11" t="s">
        <v>217</v>
      </c>
      <c r="D166" s="35">
        <v>29093</v>
      </c>
      <c r="E166" s="2">
        <v>7</v>
      </c>
      <c r="F166" s="14">
        <v>41101</v>
      </c>
      <c r="G166" s="69" t="s">
        <v>124</v>
      </c>
      <c r="H166" s="35">
        <v>3798</v>
      </c>
      <c r="I166" s="10"/>
    </row>
    <row r="167" spans="1:9">
      <c r="A167" s="1">
        <v>8</v>
      </c>
      <c r="B167" s="57">
        <v>41107</v>
      </c>
      <c r="C167" s="1" t="s">
        <v>218</v>
      </c>
      <c r="D167" s="35">
        <v>25159.47</v>
      </c>
      <c r="E167" s="2">
        <v>8</v>
      </c>
      <c r="F167" s="14">
        <v>41104</v>
      </c>
      <c r="G167" s="69" t="s">
        <v>125</v>
      </c>
      <c r="H167" s="35">
        <v>2324</v>
      </c>
      <c r="I167" s="10"/>
    </row>
    <row r="168" spans="1:9">
      <c r="A168" s="1">
        <v>9</v>
      </c>
      <c r="B168" s="57">
        <v>41108</v>
      </c>
      <c r="C168" s="1" t="s">
        <v>219</v>
      </c>
      <c r="D168" s="35">
        <v>133245</v>
      </c>
      <c r="E168" s="2">
        <v>9</v>
      </c>
      <c r="F168" s="14">
        <v>41106</v>
      </c>
      <c r="G168" s="69" t="s">
        <v>126</v>
      </c>
      <c r="H168" s="35">
        <v>11680.75</v>
      </c>
      <c r="I168" s="10"/>
    </row>
    <row r="169" spans="1:9">
      <c r="A169" s="1">
        <v>10</v>
      </c>
      <c r="B169" s="57">
        <v>41110</v>
      </c>
      <c r="C169" s="1" t="s">
        <v>220</v>
      </c>
      <c r="D169" s="35">
        <v>107117.5</v>
      </c>
      <c r="E169" s="2">
        <v>10</v>
      </c>
      <c r="F169" s="14">
        <v>41108</v>
      </c>
      <c r="G169" s="69" t="s">
        <v>127</v>
      </c>
      <c r="H169" s="35">
        <v>25764</v>
      </c>
      <c r="I169" s="10"/>
    </row>
    <row r="170" spans="1:9">
      <c r="A170" s="1">
        <v>11</v>
      </c>
      <c r="B170" s="57">
        <v>41111</v>
      </c>
      <c r="C170" s="1" t="s">
        <v>221</v>
      </c>
      <c r="D170" s="35">
        <v>90180.5</v>
      </c>
      <c r="E170" s="2">
        <v>11</v>
      </c>
      <c r="F170" s="14">
        <v>41112</v>
      </c>
      <c r="G170" s="69" t="s">
        <v>128</v>
      </c>
      <c r="H170" s="35">
        <v>27968.5</v>
      </c>
      <c r="I170" s="10"/>
    </row>
    <row r="171" spans="1:9">
      <c r="A171" s="1">
        <v>12</v>
      </c>
      <c r="B171" s="57">
        <v>41115</v>
      </c>
      <c r="C171" s="1" t="s">
        <v>222</v>
      </c>
      <c r="D171" s="35">
        <v>67941.5</v>
      </c>
      <c r="E171" s="2">
        <v>12</v>
      </c>
      <c r="F171" s="14">
        <v>41115</v>
      </c>
      <c r="G171" s="69" t="s">
        <v>129</v>
      </c>
      <c r="H171" s="35">
        <v>8349.4</v>
      </c>
      <c r="I171" s="10"/>
    </row>
    <row r="172" spans="1:9">
      <c r="A172" s="1">
        <v>13</v>
      </c>
      <c r="B172" s="57">
        <v>41118</v>
      </c>
      <c r="C172" s="1" t="s">
        <v>223</v>
      </c>
      <c r="D172" s="35">
        <v>2395.36</v>
      </c>
      <c r="E172" s="2">
        <v>13</v>
      </c>
      <c r="F172" s="14">
        <v>41115</v>
      </c>
      <c r="G172" s="69" t="s">
        <v>130</v>
      </c>
      <c r="H172" s="35">
        <v>25925</v>
      </c>
      <c r="I172" s="10"/>
    </row>
    <row r="173" spans="1:9">
      <c r="A173" s="1">
        <v>14</v>
      </c>
      <c r="B173" s="57">
        <v>41118</v>
      </c>
      <c r="C173" s="1" t="s">
        <v>224</v>
      </c>
      <c r="D173" s="35">
        <v>2247.1999999999998</v>
      </c>
      <c r="E173" s="2">
        <v>14</v>
      </c>
      <c r="F173" s="14">
        <v>41116</v>
      </c>
      <c r="G173" s="69" t="s">
        <v>131</v>
      </c>
      <c r="H173" s="35">
        <v>4953.6000000000004</v>
      </c>
      <c r="I173" s="10"/>
    </row>
    <row r="174" spans="1:9">
      <c r="A174" s="1">
        <v>15</v>
      </c>
      <c r="B174" s="57">
        <v>41118</v>
      </c>
      <c r="C174" s="1" t="s">
        <v>225</v>
      </c>
      <c r="D174" s="35">
        <v>26132.77</v>
      </c>
      <c r="E174" s="2">
        <v>15</v>
      </c>
      <c r="F174" s="14">
        <v>41119</v>
      </c>
      <c r="G174" s="69" t="s">
        <v>132</v>
      </c>
      <c r="H174" s="35">
        <v>12843.5</v>
      </c>
      <c r="I174" s="10"/>
    </row>
    <row r="175" spans="1:9">
      <c r="A175" s="1">
        <v>16</v>
      </c>
      <c r="D175" s="35"/>
      <c r="E175" s="2">
        <v>16</v>
      </c>
      <c r="F175" s="14">
        <v>41120</v>
      </c>
      <c r="G175" s="69" t="s">
        <v>133</v>
      </c>
      <c r="H175" s="35">
        <v>36887</v>
      </c>
      <c r="I175" s="10"/>
    </row>
    <row r="176" spans="1:9">
      <c r="A176" s="1">
        <v>17</v>
      </c>
      <c r="D176" s="35"/>
      <c r="E176" s="2">
        <v>17</v>
      </c>
      <c r="F176" s="14"/>
      <c r="G176" s="69"/>
      <c r="H176" s="35"/>
      <c r="I176" s="10"/>
    </row>
    <row r="177" spans="1:9">
      <c r="A177" s="1">
        <v>18</v>
      </c>
      <c r="D177" s="35"/>
      <c r="E177" s="2">
        <v>18</v>
      </c>
      <c r="F177" s="14"/>
      <c r="G177" s="69"/>
      <c r="H177" s="35"/>
      <c r="I177" s="10"/>
    </row>
    <row r="178" spans="1:9">
      <c r="A178" s="1">
        <v>19</v>
      </c>
      <c r="C178" s="6"/>
      <c r="D178" s="35"/>
      <c r="E178" s="2">
        <v>19</v>
      </c>
      <c r="F178" s="14"/>
      <c r="G178" s="69"/>
      <c r="H178" s="35"/>
      <c r="I178" s="10"/>
    </row>
    <row r="179" spans="1:9">
      <c r="A179" s="1">
        <v>20</v>
      </c>
      <c r="D179" s="35"/>
      <c r="E179" s="2">
        <v>20</v>
      </c>
      <c r="F179" s="14"/>
      <c r="G179" s="69"/>
      <c r="H179" s="35"/>
      <c r="I179" s="10"/>
    </row>
    <row r="180" spans="1:9">
      <c r="A180" s="1">
        <v>21</v>
      </c>
      <c r="D180" s="35"/>
      <c r="E180" s="2">
        <v>21</v>
      </c>
      <c r="F180" s="14"/>
      <c r="G180" s="69"/>
      <c r="H180" s="35"/>
      <c r="I180" s="10"/>
    </row>
    <row r="181" spans="1:9">
      <c r="A181" s="1">
        <v>22</v>
      </c>
      <c r="D181" s="35"/>
      <c r="E181" s="2">
        <v>22</v>
      </c>
      <c r="F181" s="14"/>
      <c r="G181" s="69"/>
      <c r="H181" s="35"/>
      <c r="I181" s="10"/>
    </row>
    <row r="182" spans="1:9">
      <c r="A182" s="1">
        <v>23</v>
      </c>
      <c r="D182" s="35"/>
      <c r="E182" s="2">
        <v>23</v>
      </c>
      <c r="F182" s="14"/>
      <c r="G182" s="69"/>
      <c r="H182" s="35"/>
      <c r="I182" s="10"/>
    </row>
    <row r="183" spans="1:9">
      <c r="A183" s="1">
        <v>24</v>
      </c>
      <c r="D183" s="35"/>
      <c r="E183" s="2">
        <v>24</v>
      </c>
      <c r="F183" s="14"/>
      <c r="G183" s="69"/>
      <c r="H183" s="35"/>
      <c r="I183" s="10"/>
    </row>
    <row r="184" spans="1:9">
      <c r="A184" s="1">
        <v>25</v>
      </c>
      <c r="D184" s="35"/>
      <c r="E184" s="2">
        <v>25</v>
      </c>
      <c r="F184" s="14"/>
      <c r="G184" s="69"/>
      <c r="H184" s="35"/>
      <c r="I184" s="10"/>
    </row>
    <row r="185" spans="1:9">
      <c r="A185" s="1">
        <v>26</v>
      </c>
      <c r="D185" s="35"/>
      <c r="E185" s="2"/>
      <c r="F185" s="14"/>
      <c r="G185" s="69"/>
      <c r="H185" s="35"/>
      <c r="I185" s="10"/>
    </row>
    <row r="186" spans="1:9">
      <c r="A186" s="1">
        <v>27</v>
      </c>
      <c r="D186" s="35"/>
      <c r="E186" s="2"/>
      <c r="F186" s="14"/>
      <c r="G186" s="69"/>
      <c r="H186" s="35"/>
      <c r="I186" s="10"/>
    </row>
    <row r="187" spans="1:9">
      <c r="A187" s="1">
        <v>28</v>
      </c>
      <c r="D187" s="35"/>
      <c r="E187" s="2"/>
      <c r="F187" s="14"/>
      <c r="G187" s="69"/>
      <c r="H187" s="35"/>
      <c r="I187" s="10"/>
    </row>
    <row r="188" spans="1:9">
      <c r="A188" s="1">
        <v>29</v>
      </c>
      <c r="D188" s="35"/>
      <c r="E188" s="2"/>
      <c r="F188" s="14"/>
      <c r="G188" s="69"/>
      <c r="H188" s="35"/>
      <c r="I188" s="10"/>
    </row>
    <row r="189" spans="1:9">
      <c r="A189" s="1">
        <v>30</v>
      </c>
      <c r="D189" s="35"/>
      <c r="E189" s="2"/>
      <c r="F189" s="14"/>
      <c r="G189" s="69"/>
      <c r="H189" s="35"/>
      <c r="I189" s="10"/>
    </row>
    <row r="190" spans="1:9">
      <c r="A190" s="1">
        <v>31</v>
      </c>
      <c r="D190" s="35"/>
      <c r="E190" s="2"/>
      <c r="F190" s="14"/>
      <c r="G190" s="69"/>
      <c r="H190" s="35">
        <v>0</v>
      </c>
      <c r="I190" s="10"/>
    </row>
    <row r="191" spans="1:9">
      <c r="A191" s="1">
        <v>32</v>
      </c>
      <c r="D191" s="35"/>
      <c r="E191" s="2"/>
      <c r="F191" s="14"/>
      <c r="G191" s="69"/>
      <c r="H191" s="35">
        <v>0</v>
      </c>
      <c r="I191" s="10"/>
    </row>
    <row r="192" spans="1:9">
      <c r="A192" s="1">
        <v>33</v>
      </c>
      <c r="D192" s="35"/>
      <c r="E192" s="2"/>
      <c r="F192" s="14"/>
      <c r="G192" s="69"/>
      <c r="H192" s="35">
        <v>0</v>
      </c>
      <c r="I192" s="10"/>
    </row>
    <row r="193" spans="1:13">
      <c r="A193" s="1">
        <v>34</v>
      </c>
      <c r="D193" s="35"/>
      <c r="E193" s="2"/>
      <c r="F193" s="14"/>
      <c r="G193" s="69"/>
      <c r="H193" s="35">
        <v>0</v>
      </c>
      <c r="I193" s="10"/>
    </row>
    <row r="194" spans="1:13" ht="15.75" thickBot="1">
      <c r="A194" s="1"/>
      <c r="D194" s="35">
        <v>0</v>
      </c>
      <c r="E194" s="1"/>
      <c r="G194" s="69"/>
      <c r="H194" s="35">
        <v>0</v>
      </c>
      <c r="I194" s="10"/>
    </row>
    <row r="195" spans="1:13" ht="19.5" thickBot="1">
      <c r="A195" s="1"/>
      <c r="B195" s="114" t="s">
        <v>7</v>
      </c>
      <c r="C195" s="115"/>
      <c r="D195" s="46">
        <f>SUM(D160:D194)</f>
        <v>1062397.7999999998</v>
      </c>
      <c r="E195" s="1"/>
      <c r="F195" s="123" t="s">
        <v>8</v>
      </c>
      <c r="G195" s="124"/>
      <c r="H195" s="47">
        <f>SUM(H160:H194)</f>
        <v>344026.39999999997</v>
      </c>
      <c r="I195" s="10"/>
    </row>
    <row r="196" spans="1:13">
      <c r="A196" s="26"/>
      <c r="B196" s="89"/>
      <c r="C196" s="26"/>
      <c r="D196" s="27"/>
      <c r="E196" s="33"/>
      <c r="F196" s="10"/>
      <c r="G196" s="72"/>
      <c r="H196" s="48"/>
      <c r="I196" s="10"/>
    </row>
    <row r="197" spans="1:13">
      <c r="A197" s="26"/>
      <c r="B197" s="89"/>
      <c r="C197" s="26"/>
      <c r="D197" s="27"/>
      <c r="E197" s="33"/>
      <c r="F197" s="10"/>
      <c r="G197" s="72"/>
      <c r="H197" s="10"/>
      <c r="I197" s="10"/>
    </row>
    <row r="198" spans="1:13">
      <c r="A198" s="26"/>
      <c r="B198" s="89"/>
      <c r="C198" s="26"/>
      <c r="D198" s="27"/>
      <c r="E198" s="33"/>
      <c r="F198" s="10"/>
      <c r="G198" s="72"/>
      <c r="H198" s="10"/>
      <c r="I198" s="10"/>
    </row>
    <row r="199" spans="1:13" ht="15.75" thickBot="1">
      <c r="A199" s="26"/>
      <c r="B199" s="89"/>
      <c r="C199" s="26"/>
      <c r="D199" s="27"/>
      <c r="E199" s="33"/>
      <c r="F199" s="10"/>
      <c r="G199" s="72"/>
      <c r="H199" s="10"/>
      <c r="I199" s="10"/>
    </row>
    <row r="200" spans="1:13" ht="15.75" thickTop="1">
      <c r="A200" s="26"/>
      <c r="B200" s="89"/>
      <c r="C200" s="26"/>
      <c r="D200" s="27"/>
      <c r="E200" s="33"/>
      <c r="F200" s="102" t="s">
        <v>5</v>
      </c>
      <c r="G200" s="103"/>
      <c r="H200" s="106">
        <f>H195+D195</f>
        <v>1406424.1999999997</v>
      </c>
      <c r="I200" s="10"/>
    </row>
    <row r="201" spans="1:13" ht="15.75" thickBot="1">
      <c r="A201" s="26"/>
      <c r="B201" s="89"/>
      <c r="C201" s="26"/>
      <c r="D201" s="27"/>
      <c r="E201" s="33"/>
      <c r="F201" s="104"/>
      <c r="G201" s="105"/>
      <c r="H201" s="107"/>
      <c r="I201" s="10"/>
    </row>
    <row r="202" spans="1:13" ht="15.75" thickTop="1">
      <c r="A202" s="26"/>
      <c r="B202" s="89"/>
      <c r="C202" s="26"/>
      <c r="D202" s="27"/>
      <c r="E202" s="33"/>
      <c r="F202" s="10"/>
      <c r="G202" s="72"/>
      <c r="H202" s="10"/>
      <c r="I202" s="10"/>
    </row>
    <row r="203" spans="1:13">
      <c r="A203" s="26"/>
      <c r="B203" s="89"/>
      <c r="C203" s="26"/>
      <c r="D203" s="27"/>
      <c r="E203" s="33"/>
      <c r="F203" s="10"/>
      <c r="G203" s="72"/>
      <c r="H203" s="10"/>
      <c r="I203" s="10"/>
    </row>
    <row r="204" spans="1:13">
      <c r="A204" s="26"/>
      <c r="B204" s="89"/>
      <c r="C204" s="26"/>
      <c r="D204" s="27"/>
      <c r="E204" s="33"/>
      <c r="F204" s="10"/>
      <c r="G204" s="72"/>
      <c r="H204" s="10"/>
      <c r="I204" s="10"/>
    </row>
    <row r="205" spans="1:13">
      <c r="A205" s="26"/>
      <c r="B205" s="89"/>
      <c r="C205" s="26"/>
      <c r="D205" s="27"/>
      <c r="E205" s="33"/>
      <c r="F205" s="10"/>
      <c r="G205" s="72"/>
      <c r="H205" s="10"/>
      <c r="I205" s="10"/>
    </row>
    <row r="206" spans="1:13">
      <c r="A206" s="26"/>
      <c r="B206" s="89"/>
      <c r="C206" s="26"/>
      <c r="D206" s="27"/>
      <c r="E206" s="33"/>
      <c r="F206" s="10"/>
      <c r="G206" s="72"/>
      <c r="H206" s="10"/>
      <c r="I206" s="10"/>
    </row>
    <row r="207" spans="1:13" s="8" customFormat="1">
      <c r="A207" s="11"/>
      <c r="B207" s="81"/>
      <c r="C207" s="11"/>
      <c r="D207" s="7"/>
      <c r="E207" s="40"/>
      <c r="G207" s="71"/>
      <c r="L207" s="77"/>
      <c r="M207" s="78"/>
    </row>
    <row r="208" spans="1:13" s="8" customFormat="1">
      <c r="A208" s="11"/>
      <c r="B208" s="81"/>
      <c r="C208" s="11"/>
      <c r="D208" s="7"/>
      <c r="E208" s="40"/>
      <c r="G208" s="71"/>
      <c r="L208" s="77"/>
      <c r="M208" s="78"/>
    </row>
    <row r="209" spans="1:13" s="8" customFormat="1">
      <c r="A209" s="11"/>
      <c r="B209" s="81"/>
      <c r="C209" s="11"/>
      <c r="D209" s="7"/>
      <c r="E209" s="40"/>
      <c r="G209" s="71"/>
      <c r="L209" s="77"/>
      <c r="M209" s="78"/>
    </row>
    <row r="210" spans="1:13" s="8" customFormat="1">
      <c r="A210" s="11"/>
      <c r="B210" s="81"/>
      <c r="C210" s="11"/>
      <c r="D210" s="7"/>
      <c r="E210" s="40"/>
      <c r="G210" s="71"/>
      <c r="L210" s="77"/>
      <c r="M210" s="78"/>
    </row>
    <row r="211" spans="1:13" s="8" customFormat="1">
      <c r="A211" s="11"/>
      <c r="B211" s="81"/>
      <c r="C211" s="11"/>
      <c r="D211" s="7"/>
      <c r="E211" s="40"/>
      <c r="G211" s="71"/>
      <c r="L211" s="77"/>
      <c r="M211" s="78"/>
    </row>
    <row r="212" spans="1:13" s="8" customFormat="1">
      <c r="A212" s="11"/>
      <c r="B212" s="81"/>
      <c r="C212" s="11"/>
      <c r="D212" s="7"/>
      <c r="E212" s="40"/>
      <c r="G212" s="71"/>
      <c r="L212" s="77"/>
      <c r="M212" s="78"/>
    </row>
    <row r="213" spans="1:13" s="8" customFormat="1">
      <c r="A213" s="11"/>
      <c r="B213" s="81"/>
      <c r="C213" s="11"/>
      <c r="D213" s="7"/>
      <c r="E213" s="40"/>
      <c r="G213" s="71"/>
      <c r="L213" s="77"/>
      <c r="M213" s="78"/>
    </row>
    <row r="214" spans="1:13" s="8" customFormat="1">
      <c r="A214" s="11"/>
      <c r="B214" s="81"/>
      <c r="C214" s="11"/>
      <c r="D214" s="7"/>
      <c r="E214" s="40"/>
      <c r="G214" s="71"/>
      <c r="L214" s="77"/>
      <c r="M214" s="78"/>
    </row>
    <row r="215" spans="1:13" s="8" customFormat="1">
      <c r="A215" s="11"/>
      <c r="B215" s="81"/>
      <c r="C215" s="11"/>
      <c r="D215" s="7"/>
      <c r="E215" s="40"/>
      <c r="G215" s="71"/>
      <c r="L215" s="77"/>
      <c r="M215" s="78"/>
    </row>
    <row r="216" spans="1:13" s="8" customFormat="1">
      <c r="A216" s="11"/>
      <c r="B216" s="81"/>
      <c r="C216" s="11"/>
      <c r="D216" s="7"/>
      <c r="E216" s="40"/>
      <c r="G216" s="71"/>
      <c r="L216" s="77"/>
      <c r="M216" s="78"/>
    </row>
    <row r="217" spans="1:13" s="8" customFormat="1">
      <c r="A217" s="11"/>
      <c r="B217" s="81"/>
      <c r="C217" s="11"/>
      <c r="D217" s="7"/>
      <c r="E217" s="40"/>
      <c r="G217" s="71"/>
      <c r="L217" s="77"/>
      <c r="M217" s="78"/>
    </row>
    <row r="218" spans="1:13" s="8" customFormat="1">
      <c r="A218" s="11"/>
      <c r="B218" s="81"/>
      <c r="C218" s="11"/>
      <c r="D218" s="7"/>
      <c r="E218" s="40"/>
      <c r="G218" s="71"/>
      <c r="L218" s="77"/>
      <c r="M218" s="78"/>
    </row>
    <row r="219" spans="1:13" s="8" customFormat="1">
      <c r="A219" s="11"/>
      <c r="B219" s="81"/>
      <c r="C219" s="11"/>
      <c r="D219" s="7"/>
      <c r="E219" s="40"/>
      <c r="G219" s="71"/>
      <c r="L219" s="77"/>
      <c r="M219" s="78"/>
    </row>
    <row r="220" spans="1:13" s="8" customFormat="1">
      <c r="A220" s="11"/>
      <c r="B220" s="81"/>
      <c r="C220" s="11"/>
      <c r="D220" s="7"/>
      <c r="E220" s="40"/>
      <c r="G220" s="71"/>
      <c r="L220" s="77"/>
      <c r="M220" s="78"/>
    </row>
    <row r="221" spans="1:13" s="8" customFormat="1">
      <c r="A221" s="11"/>
      <c r="B221" s="81"/>
      <c r="C221" s="11"/>
      <c r="D221" s="7"/>
      <c r="E221" s="40"/>
      <c r="G221" s="71"/>
      <c r="L221" s="77"/>
      <c r="M221" s="78"/>
    </row>
    <row r="222" spans="1:13" s="8" customFormat="1">
      <c r="A222" s="11"/>
      <c r="B222" s="81"/>
      <c r="C222" s="11"/>
      <c r="D222" s="7"/>
      <c r="E222" s="40"/>
      <c r="G222" s="71"/>
      <c r="L222" s="77"/>
      <c r="M222" s="78"/>
    </row>
    <row r="223" spans="1:13" s="8" customFormat="1">
      <c r="A223" s="11"/>
      <c r="B223" s="81"/>
      <c r="C223" s="11"/>
      <c r="D223" s="7"/>
      <c r="E223" s="40"/>
      <c r="G223" s="71"/>
      <c r="L223" s="77"/>
      <c r="M223" s="78"/>
    </row>
    <row r="224" spans="1:13" s="8" customFormat="1">
      <c r="A224" s="11"/>
      <c r="B224" s="81"/>
      <c r="C224" s="11"/>
      <c r="D224" s="7"/>
      <c r="E224" s="40"/>
      <c r="G224" s="71"/>
      <c r="L224" s="77"/>
      <c r="M224" s="78"/>
    </row>
    <row r="225" spans="1:13" s="8" customFormat="1">
      <c r="A225" s="11"/>
      <c r="B225" s="81"/>
      <c r="C225" s="11"/>
      <c r="D225" s="7"/>
      <c r="E225" s="40"/>
      <c r="G225" s="71"/>
      <c r="L225" s="77"/>
      <c r="M225" s="78"/>
    </row>
    <row r="226" spans="1:13" s="8" customFormat="1" ht="18.75">
      <c r="A226" s="11"/>
      <c r="B226" s="81"/>
      <c r="C226" s="11"/>
      <c r="D226" s="54"/>
      <c r="E226" s="40"/>
      <c r="G226" s="71"/>
      <c r="L226" s="77"/>
      <c r="M226" s="78"/>
    </row>
    <row r="227" spans="1:13" s="8" customFormat="1">
      <c r="B227" s="81"/>
      <c r="C227" s="11"/>
      <c r="D227" s="7"/>
      <c r="E227" s="40"/>
      <c r="G227" s="71"/>
      <c r="L227" s="77"/>
      <c r="M227" s="78"/>
    </row>
    <row r="228" spans="1:13" s="8" customFormat="1">
      <c r="B228" s="81"/>
      <c r="C228" s="11"/>
      <c r="D228" s="7"/>
      <c r="E228" s="40"/>
      <c r="G228" s="71"/>
      <c r="L228" s="77"/>
      <c r="M228" s="78"/>
    </row>
    <row r="229" spans="1:13" s="8" customFormat="1">
      <c r="B229" s="81"/>
      <c r="C229" s="11"/>
      <c r="D229" s="7"/>
      <c r="E229" s="40"/>
      <c r="G229" s="71"/>
      <c r="L229" s="77"/>
      <c r="M229" s="78"/>
    </row>
    <row r="230" spans="1:13" s="8" customFormat="1">
      <c r="B230" s="81"/>
      <c r="C230" s="11"/>
      <c r="D230" s="7"/>
      <c r="E230" s="40"/>
      <c r="G230" s="71"/>
      <c r="L230" s="77"/>
      <c r="M230" s="78"/>
    </row>
    <row r="231" spans="1:13">
      <c r="A231" s="8"/>
      <c r="B231" s="81"/>
      <c r="C231" s="11"/>
      <c r="D231" s="7"/>
      <c r="E231" s="40"/>
      <c r="F231" s="8"/>
      <c r="G231" s="71"/>
      <c r="H231" s="8"/>
      <c r="I231" s="8"/>
    </row>
    <row r="232" spans="1:13">
      <c r="A232" s="8"/>
      <c r="B232" s="81"/>
      <c r="C232" s="11"/>
      <c r="D232" s="7"/>
      <c r="E232" s="40"/>
      <c r="F232" s="8"/>
      <c r="G232" s="71"/>
      <c r="H232" s="8"/>
      <c r="I232" s="8"/>
    </row>
    <row r="233" spans="1:13">
      <c r="A233" s="8"/>
      <c r="B233" s="81"/>
      <c r="C233" s="11"/>
      <c r="D233" s="7"/>
      <c r="E233" s="40"/>
      <c r="F233" s="8"/>
      <c r="G233" s="71"/>
      <c r="H233" s="8"/>
      <c r="I233" s="8"/>
    </row>
    <row r="234" spans="1:13">
      <c r="A234" s="8"/>
      <c r="B234" s="81"/>
      <c r="C234" s="11"/>
      <c r="D234" s="7"/>
      <c r="E234" s="40"/>
      <c r="F234" s="8"/>
      <c r="G234" s="71"/>
      <c r="H234" s="8"/>
      <c r="I234" s="8"/>
    </row>
    <row r="235" spans="1:13">
      <c r="A235" s="8"/>
      <c r="B235" s="81"/>
      <c r="C235" s="11"/>
      <c r="D235" s="7"/>
      <c r="E235" s="40"/>
      <c r="F235" s="8"/>
      <c r="G235" s="71"/>
      <c r="H235" s="8"/>
      <c r="I235" s="8"/>
    </row>
  </sheetData>
  <sortState ref="K3:K108">
    <sortCondition ref="K108"/>
  </sortState>
  <mergeCells count="19">
    <mergeCell ref="L1:S1"/>
    <mergeCell ref="L49:M49"/>
    <mergeCell ref="P51:Q51"/>
    <mergeCell ref="B1:I1"/>
    <mergeCell ref="F51:G51"/>
    <mergeCell ref="B49:C49"/>
    <mergeCell ref="B54:I54"/>
    <mergeCell ref="F200:G201"/>
    <mergeCell ref="H200:H201"/>
    <mergeCell ref="F142:G142"/>
    <mergeCell ref="F146:F147"/>
    <mergeCell ref="H146:H147"/>
    <mergeCell ref="B195:C195"/>
    <mergeCell ref="F86:G86"/>
    <mergeCell ref="B101:C101"/>
    <mergeCell ref="B106:I106"/>
    <mergeCell ref="B141:C141"/>
    <mergeCell ref="B158:I158"/>
    <mergeCell ref="F195:G195"/>
  </mergeCells>
  <printOptions gridLines="1"/>
  <pageMargins left="0.70866141732283472" right="0.31496062992125984" top="0.33" bottom="0.38" header="0.31496062992125984" footer="0.31496062992125984"/>
  <pageSetup scale="9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Hoja5</vt:lpstr>
      <vt:lpstr>TRASPASOS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2012-06-19T14:50:58Z</cp:lastPrinted>
  <dcterms:created xsi:type="dcterms:W3CDTF">2008-08-11T19:40:10Z</dcterms:created>
  <dcterms:modified xsi:type="dcterms:W3CDTF">2012-10-25T14:17:49Z</dcterms:modified>
</cp:coreProperties>
</file>