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4040" windowHeight="8130"/>
  </bookViews>
  <sheets>
    <sheet name="INVENTARIO" sheetId="7" r:id="rId1"/>
    <sheet name="Hoja1" sheetId="8" r:id="rId2"/>
    <sheet name="Hoja2" sheetId="9" r:id="rId3"/>
  </sheets>
  <calcPr calcId="144525"/>
</workbook>
</file>

<file path=xl/calcChain.xml><?xml version="1.0" encoding="utf-8"?>
<calcChain xmlns="http://schemas.openxmlformats.org/spreadsheetml/2006/main">
  <c r="G11" i="7" l="1"/>
  <c r="G12" i="7"/>
  <c r="H11" i="7"/>
  <c r="H12" i="7"/>
  <c r="K11" i="7"/>
  <c r="L11" i="7"/>
  <c r="G10" i="7"/>
  <c r="H16" i="7"/>
  <c r="K16" i="7" s="1"/>
  <c r="G16" i="7"/>
  <c r="L16" i="7" s="1"/>
  <c r="H6" i="7" l="1"/>
  <c r="H7" i="7"/>
  <c r="H8" i="7"/>
  <c r="H9" i="7"/>
  <c r="H10" i="7"/>
  <c r="H13" i="7"/>
  <c r="H14" i="7"/>
  <c r="H15" i="7"/>
  <c r="H17" i="7"/>
  <c r="H18" i="7"/>
  <c r="H19" i="7"/>
  <c r="H20" i="7"/>
  <c r="H21" i="7"/>
  <c r="H22" i="7"/>
  <c r="H23" i="7"/>
  <c r="H24" i="7"/>
  <c r="H25" i="7"/>
  <c r="H26" i="7"/>
  <c r="K14" i="7" l="1"/>
  <c r="G14" i="7"/>
  <c r="L14" i="7" s="1"/>
  <c r="G15" i="7"/>
  <c r="L15" i="7" s="1"/>
  <c r="K17" i="7"/>
  <c r="K18" i="7"/>
  <c r="G17" i="7"/>
  <c r="L17" i="7" s="1"/>
  <c r="G18" i="7"/>
  <c r="L18" i="7" s="1"/>
  <c r="G9" i="7"/>
  <c r="L9" i="7" s="1"/>
  <c r="L10" i="7"/>
  <c r="K10" i="7"/>
  <c r="K6" i="7"/>
  <c r="K7" i="7"/>
  <c r="K9" i="7"/>
  <c r="K8" i="7"/>
  <c r="G6" i="7"/>
  <c r="L6" i="7" s="1"/>
  <c r="G7" i="7"/>
  <c r="L7" i="7" s="1"/>
  <c r="G8" i="7"/>
  <c r="L8" i="7" s="1"/>
  <c r="G26" i="7"/>
  <c r="L26" i="7" s="1"/>
  <c r="K26" i="7"/>
  <c r="K12" i="7" l="1"/>
  <c r="L12" i="7"/>
  <c r="G13" i="7"/>
  <c r="K15" i="7" l="1"/>
  <c r="G5" i="7"/>
  <c r="G19" i="7"/>
  <c r="G20" i="7"/>
  <c r="G21" i="7"/>
  <c r="G22" i="7"/>
  <c r="G23" i="7"/>
  <c r="G24" i="7"/>
  <c r="K21" i="7" l="1"/>
  <c r="K22" i="7"/>
  <c r="K23" i="7"/>
  <c r="K24" i="7"/>
  <c r="K25" i="7"/>
  <c r="L21" i="7"/>
  <c r="L22" i="7"/>
  <c r="L23" i="7"/>
  <c r="L24" i="7"/>
  <c r="G25" i="7"/>
  <c r="L25" i="7" s="1"/>
  <c r="L13" i="7"/>
  <c r="H5" i="7"/>
  <c r="K13" i="7"/>
  <c r="L19" i="7"/>
  <c r="K19" i="7"/>
  <c r="L20" i="7"/>
  <c r="K20" i="7"/>
  <c r="K5" i="7" l="1"/>
  <c r="L5" i="7"/>
</calcChain>
</file>

<file path=xl/sharedStrings.xml><?xml version="1.0" encoding="utf-8"?>
<sst xmlns="http://schemas.openxmlformats.org/spreadsheetml/2006/main" count="37" uniqueCount="33">
  <si>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</si>
  <si>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</si>
  <si>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</si>
  <si>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</si>
  <si>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</si>
  <si>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</si>
  <si>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</si>
  <si>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 xml:space="preserve">C E N T R A L </t>
  </si>
  <si>
    <t>PIEZAS</t>
  </si>
  <si>
    <t>DIFERENCIAS</t>
  </si>
  <si>
    <t>PATITAS DE CERDO FARMLAND</t>
  </si>
  <si>
    <t>MENUDO EXCELL</t>
  </si>
  <si>
    <t xml:space="preserve">PERNIL CON PIEL   I B P </t>
  </si>
  <si>
    <t>FILETE BASA</t>
  </si>
  <si>
    <t>PERNIL CON PIEL  Smithfield</t>
  </si>
  <si>
    <t xml:space="preserve">ESP. DE CARNERO </t>
  </si>
  <si>
    <t xml:space="preserve">LENGUA DE RES </t>
  </si>
  <si>
    <t>CORBATA Seaboard</t>
  </si>
  <si>
    <t>LENGUA DE CERDO  IBP</t>
  </si>
  <si>
    <t xml:space="preserve">CUERO BELLY FARMLAND </t>
  </si>
  <si>
    <t xml:space="preserve">                                                   </t>
  </si>
  <si>
    <t>MANTECA</t>
  </si>
  <si>
    <t>CORBATA SWIFT</t>
  </si>
  <si>
    <t>BUCHE SWIFT</t>
  </si>
  <si>
    <t>CONTRA SWIFT</t>
  </si>
  <si>
    <t>ENERO           DEL    2 0 1 3</t>
  </si>
  <si>
    <t>DICIEMBRE.,2012</t>
  </si>
  <si>
    <t>ENERO .,2013</t>
  </si>
  <si>
    <r>
      <t>PERNIL CON PIEL</t>
    </r>
    <r>
      <rPr>
        <b/>
        <sz val="11"/>
        <color theme="8" tint="-0.249977111117893"/>
        <rFont val="Calibri"/>
        <family val="2"/>
        <scheme val="minor"/>
      </rPr>
      <t xml:space="preserve">  IBP</t>
    </r>
  </si>
  <si>
    <t>PERNIL CON PIEL EXCELL</t>
  </si>
  <si>
    <t>PERNIL CON PIEL FARMLAND</t>
  </si>
  <si>
    <t>CUERO BELLY  MAPLE</t>
  </si>
  <si>
    <t>*RTR  27 FEBRERO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</si>
</sst>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8" fillId="0" borderId="1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7" fillId="0" borderId="0" xfId="0" applyFont="1" applyFill="1"/>
    <xf numFmtId="2" fontId="2" fillId="0" borderId="3" xfId="0" applyNumberFormat="1" applyFont="1" applyFill="1" applyBorder="1" applyAlignment="1">
      <alignment horizontal="center"/>
    </xf>
    <xf numFmtId="2" fontId="6" fillId="0" borderId="14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6" fillId="0" borderId="15" xfId="0" applyNumberFormat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2" fontId="5" fillId="0" borderId="22" xfId="0" applyNumberFormat="1" applyFont="1" applyFill="1" applyBorder="1" applyAlignment="1">
      <alignment horizontal="right"/>
    </xf>
    <xf numFmtId="0" fontId="6" fillId="0" borderId="23" xfId="0" applyFont="1" applyFill="1" applyBorder="1" applyAlignment="1">
      <alignment horizontal="center"/>
    </xf>
    <xf numFmtId="2" fontId="5" fillId="0" borderId="24" xfId="0" applyNumberFormat="1" applyFont="1" applyFill="1" applyBorder="1" applyAlignment="1">
      <alignment horizontal="right"/>
    </xf>
    <xf numFmtId="2" fontId="6" fillId="0" borderId="22" xfId="0" applyNumberFormat="1" applyFont="1" applyFill="1" applyBorder="1" applyAlignment="1">
      <alignment horizontal="right"/>
    </xf>
    <xf numFmtId="0" fontId="4" fillId="0" borderId="14" xfId="0" applyFont="1" applyFill="1" applyBorder="1"/>
    <xf numFmtId="2" fontId="6" fillId="0" borderId="20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0" borderId="13" xfId="0" applyFont="1" applyFill="1" applyBorder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/>
    <xf numFmtId="0" fontId="4" fillId="0" borderId="0" xfId="0" applyFont="1"/>
    <xf numFmtId="0" fontId="4" fillId="0" borderId="12" xfId="0" applyFont="1" applyFill="1" applyBorder="1"/>
    <xf numFmtId="0" fontId="13" fillId="0" borderId="0" xfId="0" applyFont="1" applyFill="1"/>
    <xf numFmtId="0" fontId="4" fillId="0" borderId="4" xfId="0" applyFont="1" applyFill="1" applyBorder="1"/>
    <xf numFmtId="0" fontId="4" fillId="0" borderId="5" xfId="0" applyFont="1" applyFill="1" applyBorder="1"/>
    <xf numFmtId="0" fontId="4" fillId="0" borderId="0" xfId="0" applyFont="1" applyBorder="1"/>
    <xf numFmtId="0" fontId="4" fillId="6" borderId="15" xfId="0" applyFont="1" applyFill="1" applyBorder="1"/>
    <xf numFmtId="2" fontId="4" fillId="0" borderId="15" xfId="0" applyNumberFormat="1" applyFont="1" applyFill="1" applyBorder="1"/>
    <xf numFmtId="0" fontId="4" fillId="0" borderId="15" xfId="0" applyFont="1" applyFill="1" applyBorder="1" applyAlignment="1">
      <alignment horizontal="center"/>
    </xf>
    <xf numFmtId="4" fontId="4" fillId="0" borderId="15" xfId="0" applyNumberFormat="1" applyFont="1" applyFill="1" applyBorder="1"/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6" borderId="14" xfId="0" applyFont="1" applyFill="1" applyBorder="1"/>
    <xf numFmtId="2" fontId="4" fillId="0" borderId="14" xfId="0" applyNumberFormat="1" applyFont="1" applyFill="1" applyBorder="1" applyAlignment="1"/>
    <xf numFmtId="0" fontId="4" fillId="0" borderId="14" xfId="0" applyFont="1" applyFill="1" applyBorder="1" applyAlignment="1">
      <alignment horizontal="center"/>
    </xf>
    <xf numFmtId="2" fontId="4" fillId="0" borderId="14" xfId="0" applyNumberFormat="1" applyFont="1" applyFill="1" applyBorder="1"/>
    <xf numFmtId="0" fontId="2" fillId="0" borderId="14" xfId="0" applyFont="1" applyFill="1" applyBorder="1"/>
    <xf numFmtId="0" fontId="4" fillId="0" borderId="10" xfId="0" applyFont="1" applyFill="1" applyBorder="1" applyAlignment="1">
      <alignment horizontal="center"/>
    </xf>
    <xf numFmtId="4" fontId="4" fillId="0" borderId="0" xfId="0" applyNumberFormat="1" applyFont="1"/>
    <xf numFmtId="0" fontId="2" fillId="6" borderId="14" xfId="0" applyFont="1" applyFill="1" applyBorder="1"/>
    <xf numFmtId="4" fontId="4" fillId="0" borderId="14" xfId="0" applyNumberFormat="1" applyFont="1" applyFill="1" applyBorder="1"/>
    <xf numFmtId="2" fontId="4" fillId="0" borderId="0" xfId="0" applyNumberFormat="1" applyFont="1"/>
    <xf numFmtId="0" fontId="4" fillId="7" borderId="14" xfId="0" applyFont="1" applyFill="1" applyBorder="1"/>
    <xf numFmtId="0" fontId="4" fillId="0" borderId="14" xfId="0" applyFont="1" applyBorder="1"/>
    <xf numFmtId="2" fontId="4" fillId="0" borderId="0" xfId="0" applyNumberFormat="1" applyFont="1" applyFill="1"/>
    <xf numFmtId="0" fontId="4" fillId="0" borderId="0" xfId="0" applyFont="1" applyAlignment="1">
      <alignment horizontal="center"/>
    </xf>
    <xf numFmtId="2" fontId="4" fillId="0" borderId="0" xfId="0" applyNumberFormat="1" applyFont="1" applyBorder="1"/>
    <xf numFmtId="16" fontId="6" fillId="0" borderId="0" xfId="0" applyNumberFormat="1" applyFont="1" applyFill="1" applyBorder="1"/>
    <xf numFmtId="2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2" fontId="4" fillId="5" borderId="14" xfId="0" applyNumberFormat="1" applyFont="1" applyFill="1" applyBorder="1"/>
    <xf numFmtId="0" fontId="7" fillId="5" borderId="9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7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7" fontId="9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0" sqref="A30"/>
    </sheetView>
  </sheetViews>
  <sheetFormatPr baseColWidth="10" defaultRowHeight="15" x14ac:dyDescent="0.25"/>
  <cols>
    <col min="1" max="1" width="30.42578125" style="28" bestFit="1" customWidth="1"/>
    <col min="2" max="2" width="11.5703125" style="49" customWidth="1"/>
    <col min="3" max="3" width="8.140625" style="28" customWidth="1"/>
    <col min="4" max="4" width="1.7109375" style="28" customWidth="1"/>
    <col min="5" max="5" width="11.7109375" style="28" customWidth="1"/>
    <col min="6" max="6" width="7.5703125" style="28" bestFit="1" customWidth="1"/>
    <col min="7" max="7" width="11.42578125" style="28"/>
    <col min="8" max="8" width="12.42578125" style="28" bestFit="1" customWidth="1"/>
    <col min="9" max="9" width="7" style="28" bestFit="1" customWidth="1"/>
    <col min="10" max="10" width="10.5703125" style="28" bestFit="1" customWidth="1"/>
    <col min="11" max="11" width="9.42578125" style="53" bestFit="1" customWidth="1"/>
    <col min="12" max="12" width="9.28515625" style="49" bestFit="1" customWidth="1"/>
    <col min="13" max="16384" width="11.42578125" style="28"/>
  </cols>
  <sheetData>
    <row r="1" spans="1:15" ht="18.75" x14ac:dyDescent="0.3">
      <c r="A1" s="65" t="s">
        <v>0</v>
      </c>
      <c r="B1" s="65"/>
      <c r="C1" s="23"/>
      <c r="D1" s="23"/>
      <c r="E1" s="23"/>
      <c r="F1" s="23"/>
      <c r="G1" s="24"/>
      <c r="H1" s="25"/>
      <c r="I1" s="25"/>
      <c r="J1" s="25"/>
      <c r="K1" s="26"/>
      <c r="L1" s="27"/>
    </row>
    <row r="2" spans="1:15" ht="19.5" thickBot="1" x14ac:dyDescent="0.35">
      <c r="A2" s="66" t="s">
        <v>25</v>
      </c>
      <c r="B2" s="66"/>
      <c r="C2" s="23"/>
      <c r="D2" s="23"/>
      <c r="E2" s="23"/>
      <c r="F2" s="23"/>
      <c r="G2" s="29"/>
      <c r="H2" s="30"/>
      <c r="I2" s="25"/>
      <c r="J2" s="25"/>
      <c r="K2" s="26"/>
      <c r="L2" s="27"/>
    </row>
    <row r="3" spans="1:15" ht="20.25" thickTop="1" thickBot="1" x14ac:dyDescent="0.35">
      <c r="A3" s="31"/>
      <c r="B3" s="67" t="s">
        <v>26</v>
      </c>
      <c r="C3" s="68"/>
      <c r="D3" s="31"/>
      <c r="E3" s="69" t="s">
        <v>27</v>
      </c>
      <c r="F3" s="70"/>
      <c r="G3" s="32"/>
      <c r="H3" s="71" t="s">
        <v>5</v>
      </c>
      <c r="I3" s="73" t="s">
        <v>7</v>
      </c>
      <c r="J3" s="74"/>
      <c r="K3" s="63" t="s">
        <v>9</v>
      </c>
      <c r="L3" s="64"/>
    </row>
    <row r="4" spans="1:15" ht="17.25" thickTop="1" thickBot="1" x14ac:dyDescent="0.3">
      <c r="A4" s="5" t="s">
        <v>3</v>
      </c>
      <c r="B4" s="8" t="s">
        <v>1</v>
      </c>
      <c r="C4" s="1" t="s">
        <v>2</v>
      </c>
      <c r="D4" s="1"/>
      <c r="E4" s="1" t="s">
        <v>20</v>
      </c>
      <c r="F4" s="1" t="s">
        <v>2</v>
      </c>
      <c r="G4" s="2" t="s">
        <v>4</v>
      </c>
      <c r="H4" s="72"/>
      <c r="I4" s="13" t="s">
        <v>8</v>
      </c>
      <c r="J4" s="14" t="s">
        <v>1</v>
      </c>
      <c r="K4" s="3" t="s">
        <v>8</v>
      </c>
      <c r="L4" s="4" t="s">
        <v>1</v>
      </c>
      <c r="M4" s="33"/>
    </row>
    <row r="5" spans="1:15" ht="15.75" thickTop="1" x14ac:dyDescent="0.25">
      <c r="A5" s="34" t="s">
        <v>28</v>
      </c>
      <c r="B5" s="11"/>
      <c r="C5" s="12"/>
      <c r="D5" s="12"/>
      <c r="E5" s="35">
        <v>18579.060000000001</v>
      </c>
      <c r="F5" s="36">
        <v>19</v>
      </c>
      <c r="G5" s="37">
        <f t="shared" ref="G5:G24" si="0">E5+B5</f>
        <v>18579.060000000001</v>
      </c>
      <c r="H5" s="38">
        <f t="shared" ref="H5:H26" si="1">F5+C5</f>
        <v>19</v>
      </c>
      <c r="I5" s="15">
        <v>19</v>
      </c>
      <c r="J5" s="22">
        <v>18579.060000000001</v>
      </c>
      <c r="K5" s="39">
        <f>I5-H5</f>
        <v>0</v>
      </c>
      <c r="L5" s="35">
        <f>J5-G5</f>
        <v>0</v>
      </c>
    </row>
    <row r="6" spans="1:15" ht="17.25" hidden="1" customHeight="1" x14ac:dyDescent="0.25">
      <c r="A6" s="40" t="s">
        <v>12</v>
      </c>
      <c r="B6" s="41"/>
      <c r="C6" s="42"/>
      <c r="D6" s="21"/>
      <c r="E6" s="43"/>
      <c r="F6" s="42"/>
      <c r="G6" s="37">
        <f t="shared" si="0"/>
        <v>0</v>
      </c>
      <c r="H6" s="38">
        <f t="shared" si="1"/>
        <v>0</v>
      </c>
      <c r="I6" s="16"/>
      <c r="J6" s="17"/>
      <c r="K6" s="39">
        <f t="shared" ref="K6:K9" si="2">I6-H6</f>
        <v>0</v>
      </c>
      <c r="L6" s="35">
        <f t="shared" ref="L6:L12" si="3">J6-G6</f>
        <v>0</v>
      </c>
    </row>
    <row r="7" spans="1:15" ht="17.25" hidden="1" customHeight="1" x14ac:dyDescent="0.25">
      <c r="A7" s="21" t="s">
        <v>14</v>
      </c>
      <c r="B7" s="41"/>
      <c r="C7" s="42"/>
      <c r="D7" s="21"/>
      <c r="E7" s="43"/>
      <c r="F7" s="42"/>
      <c r="G7" s="37">
        <f t="shared" si="0"/>
        <v>0</v>
      </c>
      <c r="H7" s="38">
        <f t="shared" si="1"/>
        <v>0</v>
      </c>
      <c r="I7" s="16"/>
      <c r="J7" s="17"/>
      <c r="K7" s="39">
        <f t="shared" si="2"/>
        <v>0</v>
      </c>
      <c r="L7" s="35">
        <f t="shared" si="3"/>
        <v>0</v>
      </c>
    </row>
    <row r="8" spans="1:15" x14ac:dyDescent="0.25">
      <c r="A8" s="21" t="s">
        <v>29</v>
      </c>
      <c r="B8" s="41"/>
      <c r="C8" s="42"/>
      <c r="D8" s="21"/>
      <c r="E8" s="43">
        <v>12018.7</v>
      </c>
      <c r="F8" s="42">
        <v>12</v>
      </c>
      <c r="G8" s="37">
        <f t="shared" si="0"/>
        <v>12018.7</v>
      </c>
      <c r="H8" s="38">
        <f t="shared" si="1"/>
        <v>12</v>
      </c>
      <c r="I8" s="16">
        <v>12</v>
      </c>
      <c r="J8" s="20">
        <v>12018.7</v>
      </c>
      <c r="K8" s="39">
        <f t="shared" si="2"/>
        <v>0</v>
      </c>
      <c r="L8" s="35">
        <f t="shared" si="3"/>
        <v>0</v>
      </c>
    </row>
    <row r="9" spans="1:15" x14ac:dyDescent="0.25">
      <c r="A9" s="40" t="s">
        <v>30</v>
      </c>
      <c r="B9" s="41"/>
      <c r="C9" s="42"/>
      <c r="D9" s="21"/>
      <c r="E9" s="43">
        <v>17084.349999999999</v>
      </c>
      <c r="F9" s="42">
        <v>24</v>
      </c>
      <c r="G9" s="37">
        <f t="shared" si="0"/>
        <v>17084.349999999999</v>
      </c>
      <c r="H9" s="38">
        <f t="shared" si="1"/>
        <v>24</v>
      </c>
      <c r="I9" s="16">
        <v>24</v>
      </c>
      <c r="J9" s="20">
        <v>17084.349999999999</v>
      </c>
      <c r="K9" s="39">
        <f t="shared" si="2"/>
        <v>0</v>
      </c>
      <c r="L9" s="35">
        <f t="shared" si="3"/>
        <v>0</v>
      </c>
    </row>
    <row r="10" spans="1:15" x14ac:dyDescent="0.25">
      <c r="A10" s="21" t="s">
        <v>19</v>
      </c>
      <c r="B10" s="41">
        <v>15485.44</v>
      </c>
      <c r="C10" s="42">
        <v>569</v>
      </c>
      <c r="D10" s="21"/>
      <c r="E10" s="43"/>
      <c r="F10" s="42"/>
      <c r="G10" s="37">
        <f t="shared" si="0"/>
        <v>15485.44</v>
      </c>
      <c r="H10" s="38">
        <f t="shared" si="1"/>
        <v>569</v>
      </c>
      <c r="I10" s="16">
        <v>570</v>
      </c>
      <c r="J10" s="20">
        <v>15515.4</v>
      </c>
      <c r="K10" s="39">
        <f t="shared" ref="K10" si="4">I10-H10</f>
        <v>1</v>
      </c>
      <c r="L10" s="35">
        <f t="shared" ref="L10" si="5">J10-G10</f>
        <v>29.959999999999127</v>
      </c>
    </row>
    <row r="11" spans="1:15" x14ac:dyDescent="0.25">
      <c r="A11" s="21" t="s">
        <v>31</v>
      </c>
      <c r="B11" s="41"/>
      <c r="C11" s="42"/>
      <c r="D11" s="21"/>
      <c r="E11" s="43">
        <v>18509.93</v>
      </c>
      <c r="F11" s="42">
        <v>680</v>
      </c>
      <c r="G11" s="37">
        <f t="shared" si="0"/>
        <v>18509.93</v>
      </c>
      <c r="H11" s="38">
        <f t="shared" si="1"/>
        <v>680</v>
      </c>
      <c r="I11" s="16">
        <v>680</v>
      </c>
      <c r="J11" s="20">
        <v>18509.599999999999</v>
      </c>
      <c r="K11" s="39">
        <f t="shared" ref="K11" si="6">I11-H11</f>
        <v>0</v>
      </c>
      <c r="L11" s="35">
        <f t="shared" ref="L11" si="7">J11-G11</f>
        <v>-0.33000000000174623</v>
      </c>
    </row>
    <row r="12" spans="1:15" ht="15.75" x14ac:dyDescent="0.25">
      <c r="A12" s="44" t="s">
        <v>15</v>
      </c>
      <c r="B12" s="41"/>
      <c r="C12" s="42"/>
      <c r="D12" s="21"/>
      <c r="E12" s="43">
        <v>566.66999999999996</v>
      </c>
      <c r="F12" s="42">
        <v>27</v>
      </c>
      <c r="G12" s="37">
        <f t="shared" si="0"/>
        <v>566.66999999999996</v>
      </c>
      <c r="H12" s="38">
        <f t="shared" si="1"/>
        <v>27</v>
      </c>
      <c r="I12" s="16">
        <v>27</v>
      </c>
      <c r="J12" s="20">
        <v>577.74</v>
      </c>
      <c r="K12" s="45">
        <f t="shared" ref="K12" si="8">I12-H12</f>
        <v>0</v>
      </c>
      <c r="L12" s="35">
        <f t="shared" si="3"/>
        <v>11.07000000000005</v>
      </c>
      <c r="O12" s="46"/>
    </row>
    <row r="13" spans="1:15" ht="15.75" x14ac:dyDescent="0.25">
      <c r="A13" s="47" t="s">
        <v>24</v>
      </c>
      <c r="B13" s="41"/>
      <c r="C13" s="42"/>
      <c r="D13" s="21"/>
      <c r="E13" s="43">
        <v>9412.52</v>
      </c>
      <c r="F13" s="42">
        <v>288</v>
      </c>
      <c r="G13" s="48">
        <f t="shared" ref="G13:G16" si="9">E13+B13</f>
        <v>9412.52</v>
      </c>
      <c r="H13" s="38">
        <f t="shared" si="1"/>
        <v>288</v>
      </c>
      <c r="I13" s="16">
        <v>288</v>
      </c>
      <c r="J13" s="20">
        <v>9423.4</v>
      </c>
      <c r="K13" s="45">
        <f t="shared" ref="K13:K25" si="10">I13-H13</f>
        <v>0</v>
      </c>
      <c r="L13" s="43">
        <f t="shared" ref="L13:L25" si="11">J13-G13</f>
        <v>10.8799999999992</v>
      </c>
      <c r="M13" s="49"/>
    </row>
    <row r="14" spans="1:15" ht="15.75" x14ac:dyDescent="0.25">
      <c r="A14" s="44" t="s">
        <v>23</v>
      </c>
      <c r="B14" s="41"/>
      <c r="C14" s="42"/>
      <c r="D14" s="21"/>
      <c r="E14" s="43">
        <v>9239.69</v>
      </c>
      <c r="F14" s="42">
        <v>679</v>
      </c>
      <c r="G14" s="48">
        <f t="shared" si="9"/>
        <v>9239.69</v>
      </c>
      <c r="H14" s="38">
        <f t="shared" si="1"/>
        <v>679</v>
      </c>
      <c r="I14" s="16">
        <v>679</v>
      </c>
      <c r="J14" s="20">
        <v>9241.19</v>
      </c>
      <c r="K14" s="45">
        <f t="shared" si="10"/>
        <v>0</v>
      </c>
      <c r="L14" s="43">
        <f t="shared" si="11"/>
        <v>1.5</v>
      </c>
      <c r="M14" s="49"/>
    </row>
    <row r="15" spans="1:15" ht="15.75" x14ac:dyDescent="0.25">
      <c r="A15" s="47" t="s">
        <v>17</v>
      </c>
      <c r="B15" s="41"/>
      <c r="C15" s="42"/>
      <c r="D15" s="21"/>
      <c r="E15" s="43">
        <v>19164.490000000002</v>
      </c>
      <c r="F15" s="42">
        <v>1010</v>
      </c>
      <c r="G15" s="48">
        <f t="shared" si="9"/>
        <v>19164.490000000002</v>
      </c>
      <c r="H15" s="38">
        <f t="shared" si="1"/>
        <v>1010</v>
      </c>
      <c r="I15" s="16">
        <v>1010</v>
      </c>
      <c r="J15" s="20">
        <v>19088.189999999999</v>
      </c>
      <c r="K15" s="61">
        <f t="shared" ref="K15:K16" si="12">I15-H15</f>
        <v>0</v>
      </c>
      <c r="L15" s="62">
        <f t="shared" si="11"/>
        <v>-76.30000000000291</v>
      </c>
    </row>
    <row r="16" spans="1:15" x14ac:dyDescent="0.25">
      <c r="A16" s="21" t="s">
        <v>22</v>
      </c>
      <c r="B16" s="41"/>
      <c r="C16" s="42"/>
      <c r="D16" s="21"/>
      <c r="E16" s="43"/>
      <c r="F16" s="42"/>
      <c r="G16" s="48">
        <f t="shared" si="9"/>
        <v>0</v>
      </c>
      <c r="H16" s="38">
        <f t="shared" ref="H16" si="13">F16+C16</f>
        <v>0</v>
      </c>
      <c r="I16" s="16"/>
      <c r="J16" s="20"/>
      <c r="K16" s="45">
        <f t="shared" si="12"/>
        <v>0</v>
      </c>
      <c r="L16" s="43">
        <f t="shared" si="11"/>
        <v>0</v>
      </c>
    </row>
    <row r="17" spans="1:12" x14ac:dyDescent="0.25">
      <c r="A17" s="40" t="s">
        <v>16</v>
      </c>
      <c r="B17" s="41"/>
      <c r="C17" s="42"/>
      <c r="D17" s="21"/>
      <c r="E17" s="43">
        <v>636.5</v>
      </c>
      <c r="F17" s="42">
        <v>53</v>
      </c>
      <c r="G17" s="48">
        <f t="shared" si="0"/>
        <v>636.5</v>
      </c>
      <c r="H17" s="38">
        <f t="shared" si="1"/>
        <v>53</v>
      </c>
      <c r="I17" s="16">
        <v>53</v>
      </c>
      <c r="J17" s="20">
        <v>636.5</v>
      </c>
      <c r="K17" s="45">
        <f t="shared" ref="K17:K18" si="14">I17-H17</f>
        <v>0</v>
      </c>
      <c r="L17" s="43">
        <f t="shared" si="11"/>
        <v>0</v>
      </c>
    </row>
    <row r="18" spans="1:12" x14ac:dyDescent="0.25">
      <c r="A18" s="40" t="s">
        <v>11</v>
      </c>
      <c r="B18" s="41"/>
      <c r="C18" s="42"/>
      <c r="D18" s="21"/>
      <c r="E18" s="43">
        <v>55311.040000000001</v>
      </c>
      <c r="F18" s="42">
        <v>2032</v>
      </c>
      <c r="G18" s="48">
        <f t="shared" si="0"/>
        <v>55311.040000000001</v>
      </c>
      <c r="H18" s="38">
        <f t="shared" si="1"/>
        <v>2032</v>
      </c>
      <c r="I18" s="16">
        <v>2032</v>
      </c>
      <c r="J18" s="20">
        <v>55311.040000000001</v>
      </c>
      <c r="K18" s="45">
        <f t="shared" si="14"/>
        <v>0</v>
      </c>
      <c r="L18" s="43">
        <f t="shared" ref="L18" si="15">J18-G18</f>
        <v>0</v>
      </c>
    </row>
    <row r="19" spans="1:12" x14ac:dyDescent="0.25">
      <c r="A19" s="21" t="s">
        <v>10</v>
      </c>
      <c r="B19" s="41"/>
      <c r="C19" s="42"/>
      <c r="D19" s="21"/>
      <c r="E19" s="43"/>
      <c r="F19" s="42"/>
      <c r="G19" s="48">
        <f t="shared" si="0"/>
        <v>0</v>
      </c>
      <c r="H19" s="38">
        <f t="shared" si="1"/>
        <v>0</v>
      </c>
      <c r="I19" s="16"/>
      <c r="J19" s="20"/>
      <c r="K19" s="45">
        <f t="shared" si="10"/>
        <v>0</v>
      </c>
      <c r="L19" s="43">
        <f t="shared" si="11"/>
        <v>0</v>
      </c>
    </row>
    <row r="20" spans="1:12" s="23" customFormat="1" x14ac:dyDescent="0.25">
      <c r="A20" s="40" t="s">
        <v>6</v>
      </c>
      <c r="B20" s="41">
        <v>16963.89</v>
      </c>
      <c r="C20" s="42">
        <v>3118</v>
      </c>
      <c r="D20" s="21"/>
      <c r="E20" s="43"/>
      <c r="F20" s="42"/>
      <c r="G20" s="48">
        <f t="shared" si="0"/>
        <v>16963.89</v>
      </c>
      <c r="H20" s="38">
        <f t="shared" si="1"/>
        <v>3118</v>
      </c>
      <c r="I20" s="16">
        <v>3118</v>
      </c>
      <c r="J20" s="20">
        <v>16971.900000000001</v>
      </c>
      <c r="K20" s="45">
        <f t="shared" si="10"/>
        <v>0</v>
      </c>
      <c r="L20" s="43">
        <f t="shared" si="11"/>
        <v>8.0100000000020373</v>
      </c>
    </row>
    <row r="21" spans="1:12" x14ac:dyDescent="0.25">
      <c r="A21" s="50" t="s">
        <v>13</v>
      </c>
      <c r="B21" s="41">
        <v>350</v>
      </c>
      <c r="C21" s="42">
        <v>35</v>
      </c>
      <c r="D21" s="21"/>
      <c r="E21" s="43"/>
      <c r="F21" s="42"/>
      <c r="G21" s="48">
        <f t="shared" si="0"/>
        <v>350</v>
      </c>
      <c r="H21" s="38">
        <f t="shared" si="1"/>
        <v>35</v>
      </c>
      <c r="I21" s="16">
        <v>35</v>
      </c>
      <c r="J21" s="20">
        <v>350</v>
      </c>
      <c r="K21" s="45">
        <f t="shared" si="10"/>
        <v>0</v>
      </c>
      <c r="L21" s="43">
        <f t="shared" si="11"/>
        <v>0</v>
      </c>
    </row>
    <row r="22" spans="1:12" x14ac:dyDescent="0.25">
      <c r="A22" s="51" t="s">
        <v>21</v>
      </c>
      <c r="B22" s="41">
        <v>6191.64</v>
      </c>
      <c r="C22" s="42">
        <v>273</v>
      </c>
      <c r="D22" s="21"/>
      <c r="E22" s="43"/>
      <c r="F22" s="42"/>
      <c r="G22" s="48">
        <f t="shared" si="0"/>
        <v>6191.64</v>
      </c>
      <c r="H22" s="38">
        <f t="shared" si="1"/>
        <v>273</v>
      </c>
      <c r="I22" s="16">
        <v>273</v>
      </c>
      <c r="J22" s="20">
        <v>6191.64</v>
      </c>
      <c r="K22" s="45">
        <f t="shared" si="10"/>
        <v>0</v>
      </c>
      <c r="L22" s="43">
        <f t="shared" si="11"/>
        <v>0</v>
      </c>
    </row>
    <row r="23" spans="1:12" x14ac:dyDescent="0.25">
      <c r="A23" s="21" t="s">
        <v>18</v>
      </c>
      <c r="B23" s="41"/>
      <c r="C23" s="42"/>
      <c r="D23" s="21"/>
      <c r="E23" s="43">
        <v>7225.88</v>
      </c>
      <c r="F23" s="42">
        <v>266</v>
      </c>
      <c r="G23" s="48">
        <f t="shared" si="0"/>
        <v>7225.88</v>
      </c>
      <c r="H23" s="38">
        <f t="shared" si="1"/>
        <v>266</v>
      </c>
      <c r="I23" s="16">
        <v>266</v>
      </c>
      <c r="J23" s="20">
        <v>7240.52</v>
      </c>
      <c r="K23" s="45">
        <f t="shared" si="10"/>
        <v>0</v>
      </c>
      <c r="L23" s="43">
        <f t="shared" si="11"/>
        <v>14.640000000000327</v>
      </c>
    </row>
    <row r="24" spans="1:12" x14ac:dyDescent="0.25">
      <c r="A24" s="51"/>
      <c r="B24" s="41"/>
      <c r="C24" s="42"/>
      <c r="D24" s="21"/>
      <c r="E24" s="43"/>
      <c r="F24" s="42"/>
      <c r="G24" s="48">
        <f t="shared" si="0"/>
        <v>0</v>
      </c>
      <c r="H24" s="38">
        <f t="shared" si="1"/>
        <v>0</v>
      </c>
      <c r="I24" s="16"/>
      <c r="J24" s="20"/>
      <c r="K24" s="45">
        <f t="shared" si="10"/>
        <v>0</v>
      </c>
      <c r="L24" s="43">
        <f t="shared" si="11"/>
        <v>0</v>
      </c>
    </row>
    <row r="25" spans="1:12" x14ac:dyDescent="0.25">
      <c r="A25" s="51"/>
      <c r="B25" s="41"/>
      <c r="C25" s="42"/>
      <c r="D25" s="21"/>
      <c r="E25" s="43"/>
      <c r="F25" s="42"/>
      <c r="G25" s="48">
        <f t="shared" ref="G25:G26" si="16">E25+B25</f>
        <v>0</v>
      </c>
      <c r="H25" s="38">
        <f t="shared" si="1"/>
        <v>0</v>
      </c>
      <c r="I25" s="16"/>
      <c r="J25" s="20"/>
      <c r="K25" s="45">
        <f t="shared" si="10"/>
        <v>0</v>
      </c>
      <c r="L25" s="43">
        <f t="shared" si="11"/>
        <v>0</v>
      </c>
    </row>
    <row r="26" spans="1:12" ht="15" customHeight="1" thickBot="1" x14ac:dyDescent="0.3">
      <c r="A26" s="21"/>
      <c r="B26" s="9"/>
      <c r="C26" s="10"/>
      <c r="D26" s="10"/>
      <c r="E26" s="43"/>
      <c r="F26" s="42"/>
      <c r="G26" s="48">
        <f t="shared" si="16"/>
        <v>0</v>
      </c>
      <c r="H26" s="38">
        <f t="shared" si="1"/>
        <v>0</v>
      </c>
      <c r="I26" s="18"/>
      <c r="J26" s="19"/>
      <c r="K26" s="45">
        <f>I26-H26</f>
        <v>0</v>
      </c>
      <c r="L26" s="43">
        <f>J26-G26</f>
        <v>0</v>
      </c>
    </row>
    <row r="27" spans="1:12" ht="25.5" customHeight="1" x14ac:dyDescent="0.25">
      <c r="A27" s="6" t="s">
        <v>32</v>
      </c>
      <c r="B27" s="52"/>
      <c r="C27" s="7"/>
      <c r="D27" s="23"/>
      <c r="E27" s="7"/>
      <c r="F27" s="23"/>
      <c r="G27" s="23"/>
      <c r="H27" s="23"/>
    </row>
    <row r="28" spans="1:12" x14ac:dyDescent="0.25">
      <c r="A28" s="23"/>
      <c r="B28" s="52"/>
      <c r="C28" s="23"/>
      <c r="D28" s="23"/>
      <c r="E28" s="23"/>
      <c r="F28" s="23"/>
      <c r="G28" s="23"/>
      <c r="H28" s="23"/>
    </row>
    <row r="30" spans="1:12" x14ac:dyDescent="0.25">
      <c r="B30" s="54"/>
      <c r="C30" s="33"/>
      <c r="D30" s="33"/>
      <c r="E30" s="55"/>
      <c r="F30" s="56"/>
      <c r="G30" s="57"/>
      <c r="H30" s="33"/>
    </row>
    <row r="31" spans="1:12" x14ac:dyDescent="0.25">
      <c r="B31" s="54"/>
      <c r="C31" s="33"/>
      <c r="D31" s="33"/>
      <c r="E31" s="55"/>
      <c r="F31" s="56"/>
      <c r="G31" s="57"/>
      <c r="H31" s="33"/>
    </row>
    <row r="32" spans="1:12" x14ac:dyDescent="0.25">
      <c r="B32" s="54"/>
      <c r="C32" s="33"/>
      <c r="D32" s="33"/>
      <c r="E32" s="55"/>
      <c r="F32" s="56"/>
      <c r="G32" s="57"/>
      <c r="H32" s="33"/>
    </row>
    <row r="33" spans="2:8" x14ac:dyDescent="0.25">
      <c r="B33" s="54"/>
      <c r="C33" s="33"/>
      <c r="D33" s="33"/>
      <c r="E33" s="55"/>
      <c r="F33" s="56"/>
      <c r="G33" s="57"/>
      <c r="H33" s="33"/>
    </row>
    <row r="34" spans="2:8" x14ac:dyDescent="0.25">
      <c r="B34" s="54"/>
      <c r="C34" s="33"/>
      <c r="D34" s="33"/>
      <c r="E34" s="58"/>
      <c r="F34" s="59"/>
      <c r="G34" s="60"/>
      <c r="H34" s="33"/>
    </row>
    <row r="35" spans="2:8" x14ac:dyDescent="0.25">
      <c r="B35" s="54"/>
      <c r="C35" s="33"/>
      <c r="D35" s="33"/>
      <c r="E35" s="58"/>
      <c r="F35" s="59"/>
      <c r="G35" s="60"/>
      <c r="H35" s="33"/>
    </row>
    <row r="36" spans="2:8" x14ac:dyDescent="0.25">
      <c r="B36" s="54"/>
      <c r="C36" s="33"/>
      <c r="D36" s="33"/>
      <c r="E36" s="58"/>
      <c r="F36" s="59"/>
      <c r="G36" s="60"/>
      <c r="H36" s="33"/>
    </row>
    <row r="37" spans="2:8" x14ac:dyDescent="0.25">
      <c r="B37" s="54"/>
      <c r="C37" s="33"/>
      <c r="D37" s="33"/>
      <c r="E37" s="58"/>
      <c r="F37" s="59"/>
      <c r="G37" s="60"/>
      <c r="H37" s="33"/>
    </row>
    <row r="38" spans="2:8" x14ac:dyDescent="0.25">
      <c r="B38" s="54"/>
      <c r="C38" s="33"/>
      <c r="D38" s="33"/>
      <c r="E38" s="58"/>
      <c r="F38" s="59"/>
      <c r="G38" s="60"/>
      <c r="H38" s="33"/>
    </row>
    <row r="39" spans="2:8" x14ac:dyDescent="0.25">
      <c r="B39" s="54"/>
      <c r="C39" s="33"/>
      <c r="D39" s="33"/>
      <c r="E39" s="58"/>
      <c r="F39" s="59"/>
      <c r="G39" s="60"/>
      <c r="H39" s="33"/>
    </row>
    <row r="40" spans="2:8" x14ac:dyDescent="0.25">
      <c r="B40" s="54"/>
      <c r="C40" s="33"/>
      <c r="D40" s="33"/>
      <c r="E40" s="58"/>
      <c r="F40" s="59"/>
      <c r="G40" s="60"/>
      <c r="H40" s="33"/>
    </row>
    <row r="41" spans="2:8" x14ac:dyDescent="0.25">
      <c r="B41" s="54"/>
      <c r="C41" s="33"/>
      <c r="D41" s="33"/>
      <c r="E41" s="58"/>
      <c r="F41" s="59"/>
      <c r="G41" s="60"/>
      <c r="H41" s="33"/>
    </row>
    <row r="42" spans="2:8" x14ac:dyDescent="0.25">
      <c r="B42" s="54"/>
      <c r="C42" s="33"/>
      <c r="D42" s="33"/>
      <c r="E42" s="58"/>
      <c r="F42" s="59"/>
      <c r="G42" s="60"/>
      <c r="H42" s="33"/>
    </row>
    <row r="43" spans="2:8" x14ac:dyDescent="0.25">
      <c r="B43" s="54"/>
      <c r="C43" s="33"/>
      <c r="D43" s="33"/>
      <c r="E43" s="58"/>
      <c r="F43" s="59"/>
      <c r="G43" s="60"/>
      <c r="H43" s="33"/>
    </row>
    <row r="44" spans="2:8" x14ac:dyDescent="0.25">
      <c r="B44" s="54"/>
      <c r="C44" s="33"/>
      <c r="D44" s="33"/>
      <c r="E44" s="58"/>
      <c r="F44" s="59"/>
      <c r="G44" s="60"/>
      <c r="H44" s="33"/>
    </row>
    <row r="45" spans="2:8" x14ac:dyDescent="0.25">
      <c r="B45" s="54"/>
      <c r="C45" s="33"/>
      <c r="D45" s="33"/>
      <c r="E45" s="58"/>
      <c r="F45" s="59"/>
      <c r="G45" s="60"/>
      <c r="H45" s="33"/>
    </row>
    <row r="46" spans="2:8" x14ac:dyDescent="0.25">
      <c r="B46" s="54"/>
      <c r="C46" s="33"/>
      <c r="D46" s="33"/>
      <c r="E46" s="58"/>
      <c r="F46" s="59"/>
      <c r="G46" s="60"/>
      <c r="H46" s="33"/>
    </row>
    <row r="47" spans="2:8" x14ac:dyDescent="0.25">
      <c r="B47" s="54"/>
      <c r="C47" s="33"/>
      <c r="D47" s="33"/>
      <c r="E47" s="58"/>
      <c r="F47" s="59"/>
      <c r="G47" s="60"/>
      <c r="H47" s="33"/>
    </row>
    <row r="48" spans="2:8" x14ac:dyDescent="0.25">
      <c r="B48" s="54"/>
      <c r="C48" s="33"/>
      <c r="D48" s="33"/>
      <c r="E48" s="58"/>
      <c r="F48" s="59"/>
      <c r="G48" s="60"/>
      <c r="H48" s="33"/>
    </row>
    <row r="49" spans="2:8" x14ac:dyDescent="0.25">
      <c r="B49" s="54"/>
      <c r="C49" s="33"/>
      <c r="D49" s="33"/>
      <c r="E49" s="58"/>
      <c r="F49" s="59"/>
      <c r="G49" s="60"/>
      <c r="H49" s="33"/>
    </row>
  </sheetData>
  <sortState ref="A12:B14">
    <sortCondition ref="A11"/>
  </sortState>
  <mergeCells count="7">
    <mergeCell ref="K3:L3"/>
    <mergeCell ref="A1:B1"/>
    <mergeCell ref="A2:B2"/>
    <mergeCell ref="B3:C3"/>
    <mergeCell ref="E3:F3"/>
    <mergeCell ref="H3:H4"/>
    <mergeCell ref="I3:J3"/>
  </mergeCells>
  <printOptions gridLines="1"/>
  <pageMargins left="0.47244094488188981" right="0.31496062992125984" top="0.57999999999999996" bottom="0.35433070866141736" header="0.31496062992125984" footer="0.31496062992125984"/>
  <pageSetup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INVENTARIO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2013-02-28T21:07:21Z</cp:lastPrinted>
  <dcterms:created xsi:type="dcterms:W3CDTF">2008-08-07T15:18:44Z</dcterms:created>
  <dcterms:modified xsi:type="dcterms:W3CDTF">2014-01-29T16:30:36Z</dcterms:modified>
</cp:coreProperties>
</file>