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72" i="1" l="1"/>
  <c r="G47" i="1"/>
  <c r="G38" i="1"/>
  <c r="G39" i="1"/>
  <c r="G40" i="1"/>
  <c r="G37" i="1"/>
  <c r="G72" i="1" s="1"/>
  <c r="G67" i="1" l="1"/>
</calcChain>
</file>

<file path=xl/sharedStrings.xml><?xml version="1.0" encoding="utf-8"?>
<sst xmlns="http://schemas.openxmlformats.org/spreadsheetml/2006/main" count="131" uniqueCount="89">
  <si>
    <t>CLIENTE     GUSTAVO</t>
  </si>
  <si>
    <t>REM 540-H1</t>
  </si>
  <si>
    <t xml:space="preserve">SESOS </t>
  </si>
  <si>
    <t>FECHA</t>
  </si>
  <si>
    <t># NOTA</t>
  </si>
  <si>
    <t>piezas</t>
  </si>
  <si>
    <t>producto</t>
  </si>
  <si>
    <t>precio</t>
  </si>
  <si>
    <t>total</t>
  </si>
  <si>
    <t>REM 607-H1</t>
  </si>
  <si>
    <t xml:space="preserve">6314.20kg </t>
  </si>
  <si>
    <t>CANALES</t>
  </si>
  <si>
    <t>Rem 661-H1</t>
  </si>
  <si>
    <t xml:space="preserve">6314.20 kg </t>
  </si>
  <si>
    <t>complemento de la Rem 607-H1</t>
  </si>
  <si>
    <t>Rem 798-H1</t>
  </si>
  <si>
    <t xml:space="preserve">6089.50 kg </t>
  </si>
  <si>
    <t xml:space="preserve">132.40 kg </t>
  </si>
  <si>
    <t>grasa</t>
  </si>
  <si>
    <t>Rem 819-H1</t>
  </si>
  <si>
    <t xml:space="preserve">153.20 kg </t>
  </si>
  <si>
    <t>jamon</t>
  </si>
  <si>
    <t>130 kg</t>
  </si>
  <si>
    <t>panza</t>
  </si>
  <si>
    <t>Rem 905-H1</t>
  </si>
  <si>
    <t xml:space="preserve">70 kg </t>
  </si>
  <si>
    <t>Rem 147-i1</t>
  </si>
  <si>
    <t>6819.20 kg</t>
  </si>
  <si>
    <t>Rem 173 -i1</t>
  </si>
  <si>
    <t xml:space="preserve">5326.50 kg </t>
  </si>
  <si>
    <t xml:space="preserve">2241.40 kg </t>
  </si>
  <si>
    <t xml:space="preserve">208 kg </t>
  </si>
  <si>
    <t>Lomo</t>
  </si>
  <si>
    <t xml:space="preserve">202.40 KG </t>
  </si>
  <si>
    <t xml:space="preserve">Codillo </t>
  </si>
  <si>
    <t>SESOS</t>
  </si>
  <si>
    <t>Rem 287-i1</t>
  </si>
  <si>
    <t xml:space="preserve">24.22 kg </t>
  </si>
  <si>
    <t>pata</t>
  </si>
  <si>
    <t>Rem 393-i1</t>
  </si>
  <si>
    <t>COMBO</t>
  </si>
  <si>
    <t xml:space="preserve">79.20 kg </t>
  </si>
  <si>
    <t xml:space="preserve">52 kg </t>
  </si>
  <si>
    <t xml:space="preserve">2860 KG </t>
  </si>
  <si>
    <t>Rem 484-i1</t>
  </si>
  <si>
    <t xml:space="preserve">7057.70 kg </t>
  </si>
  <si>
    <t xml:space="preserve">175.40 KG </t>
  </si>
  <si>
    <t>RES</t>
  </si>
  <si>
    <t xml:space="preserve">89 kg </t>
  </si>
  <si>
    <t>manitas</t>
  </si>
  <si>
    <t>Rem 571-i1</t>
  </si>
  <si>
    <t xml:space="preserve">3246.20 kg </t>
  </si>
  <si>
    <t>Rem-656-i1</t>
  </si>
  <si>
    <t xml:space="preserve">96.20kg </t>
  </si>
  <si>
    <t>Pata</t>
  </si>
  <si>
    <t>Rem 722-i1</t>
  </si>
  <si>
    <t xml:space="preserve">5094.40 kg </t>
  </si>
  <si>
    <t xml:space="preserve">789.30 kg </t>
  </si>
  <si>
    <t xml:space="preserve">3.60 kg </t>
  </si>
  <si>
    <t>Rem 990-i1</t>
  </si>
  <si>
    <t>cabezas</t>
  </si>
  <si>
    <t>Rem 991-i1</t>
  </si>
  <si>
    <t>PIERNA</t>
  </si>
  <si>
    <t>Rem-929-i1</t>
  </si>
  <si>
    <t xml:space="preserve">5997.50 KG </t>
  </si>
  <si>
    <t>Rem 0075-i1</t>
  </si>
  <si>
    <t xml:space="preserve">2895.80 kg </t>
  </si>
  <si>
    <t>Rem-0164-i1</t>
  </si>
  <si>
    <t xml:space="preserve">5264 kg </t>
  </si>
  <si>
    <t>Rem 224-i1</t>
  </si>
  <si>
    <t>54.44kg</t>
  </si>
  <si>
    <t>Cuero papel</t>
  </si>
  <si>
    <t>Rem 303-i1</t>
  </si>
  <si>
    <t>Rem 370-J1</t>
  </si>
  <si>
    <t>Rem 467-i1</t>
  </si>
  <si>
    <t>Rem 656-J1</t>
  </si>
  <si>
    <t>Pecho</t>
  </si>
  <si>
    <t>Rem 689-J1</t>
  </si>
  <si>
    <t>Rem 835-J1</t>
  </si>
  <si>
    <t>Rem 968-J1</t>
  </si>
  <si>
    <t>Rem 997-J1</t>
  </si>
  <si>
    <t>Rem 010-K1</t>
  </si>
  <si>
    <t>Rem 034-K1</t>
  </si>
  <si>
    <t>Rem 037-K1</t>
  </si>
  <si>
    <t>Rem 063-K1</t>
  </si>
  <si>
    <t>Rem 103-K1</t>
  </si>
  <si>
    <t xml:space="preserve">Total </t>
  </si>
  <si>
    <t xml:space="preserve">TOTAL DE COMBOS </t>
  </si>
  <si>
    <t>12 pzas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</si>
</sst>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C0A]d\-mmm\-yy;@"/>
    <numFmt numFmtId="167" formatCode="[$$-80A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0" xfId="0" applyFont="1"/>
    <xf numFmtId="167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0" fontId="0" fillId="0" borderId="11" xfId="0" applyBorder="1"/>
    <xf numFmtId="166" fontId="1" fillId="0" borderId="13" xfId="0" applyNumberFormat="1" applyFont="1" applyFill="1" applyBorder="1" applyAlignment="1">
      <alignment horizontal="center"/>
    </xf>
    <xf numFmtId="0" fontId="5" fillId="0" borderId="12" xfId="0" applyFont="1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167" fontId="1" fillId="0" borderId="12" xfId="0" applyNumberFormat="1" applyFont="1" applyBorder="1"/>
    <xf numFmtId="0" fontId="5" fillId="2" borderId="12" xfId="0" applyFont="1" applyFill="1" applyBorder="1"/>
    <xf numFmtId="0" fontId="0" fillId="2" borderId="12" xfId="0" applyFill="1" applyBorder="1"/>
    <xf numFmtId="0" fontId="1" fillId="0" borderId="14" xfId="0" applyFont="1" applyBorder="1" applyAlignment="1">
      <alignment horizontal="center"/>
    </xf>
    <xf numFmtId="166" fontId="1" fillId="0" borderId="15" xfId="0" applyNumberFormat="1" applyFont="1" applyFill="1" applyBorder="1" applyAlignment="1">
      <alignment horizontal="center"/>
    </xf>
    <xf numFmtId="0" fontId="0" fillId="0" borderId="12" xfId="0" applyFill="1" applyBorder="1"/>
    <xf numFmtId="0" fontId="5" fillId="0" borderId="14" xfId="0" applyFont="1" applyFill="1" applyBorder="1"/>
    <xf numFmtId="166" fontId="1" fillId="0" borderId="3" xfId="0" applyNumberFormat="1" applyFont="1" applyFill="1" applyBorder="1" applyAlignment="1">
      <alignment horizontal="center"/>
    </xf>
    <xf numFmtId="0" fontId="5" fillId="0" borderId="5" xfId="0" applyFont="1" applyFill="1" applyBorder="1"/>
    <xf numFmtId="0" fontId="0" fillId="0" borderId="16" xfId="0" applyFill="1" applyBorder="1"/>
    <xf numFmtId="166" fontId="1" fillId="0" borderId="17" xfId="0" applyNumberFormat="1" applyFont="1" applyFill="1" applyBorder="1" applyAlignment="1">
      <alignment horizontal="center"/>
    </xf>
    <xf numFmtId="166" fontId="1" fillId="0" borderId="6" xfId="0" applyNumberFormat="1" applyFont="1" applyFill="1" applyBorder="1" applyAlignment="1">
      <alignment horizontal="center"/>
    </xf>
    <xf numFmtId="0" fontId="5" fillId="0" borderId="8" xfId="0" applyFont="1" applyFill="1" applyBorder="1"/>
    <xf numFmtId="0" fontId="0" fillId="0" borderId="18" xfId="0" applyFill="1" applyBorder="1"/>
    <xf numFmtId="0" fontId="3" fillId="0" borderId="9" xfId="0" applyFont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1" fillId="0" borderId="12" xfId="0" applyNumberFormat="1" applyFont="1" applyFill="1" applyBorder="1" applyAlignment="1">
      <alignment horizontal="center"/>
    </xf>
    <xf numFmtId="166" fontId="1" fillId="0" borderId="19" xfId="0" applyNumberFormat="1" applyFont="1" applyFill="1" applyBorder="1" applyAlignment="1">
      <alignment horizontal="center"/>
    </xf>
    <xf numFmtId="0" fontId="5" fillId="0" borderId="16" xfId="0" applyFont="1" applyBorder="1"/>
    <xf numFmtId="0" fontId="0" fillId="0" borderId="16" xfId="0" applyBorder="1"/>
    <xf numFmtId="166" fontId="1" fillId="0" borderId="18" xfId="0" applyNumberFormat="1" applyFont="1" applyBorder="1" applyAlignment="1">
      <alignment horizontal="center"/>
    </xf>
    <xf numFmtId="0" fontId="5" fillId="0" borderId="18" xfId="0" applyFont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166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6" fontId="1" fillId="0" borderId="24" xfId="0" applyNumberFormat="1" applyFont="1" applyBorder="1" applyAlignment="1">
      <alignment horizontal="center"/>
    </xf>
    <xf numFmtId="0" fontId="5" fillId="0" borderId="25" xfId="0" applyFont="1" applyBorder="1"/>
    <xf numFmtId="0" fontId="0" fillId="0" borderId="25" xfId="0" applyBorder="1"/>
    <xf numFmtId="0" fontId="1" fillId="0" borderId="2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166" fontId="1" fillId="0" borderId="27" xfId="0" applyNumberFormat="1" applyFont="1" applyBorder="1" applyAlignment="1">
      <alignment horizontal="center"/>
    </xf>
    <xf numFmtId="0" fontId="5" fillId="0" borderId="28" xfId="0" applyFont="1" applyBorder="1"/>
    <xf numFmtId="0" fontId="0" fillId="0" borderId="28" xfId="0" applyBorder="1"/>
    <xf numFmtId="0" fontId="1" fillId="3" borderId="1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16" xfId="0" applyNumberFormat="1" applyFont="1" applyFill="1" applyBorder="1" applyAlignment="1">
      <alignment horizontal="center"/>
    </xf>
    <xf numFmtId="2" fontId="1" fillId="0" borderId="12" xfId="0" applyNumberFormat="1" applyFont="1" applyFill="1" applyBorder="1" applyAlignment="1">
      <alignment horizontal="center"/>
    </xf>
    <xf numFmtId="2" fontId="1" fillId="0" borderId="18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3" borderId="29" xfId="0" applyNumberFormat="1" applyFont="1" applyFill="1" applyBorder="1" applyAlignment="1">
      <alignment horizontal="center"/>
    </xf>
    <xf numFmtId="2" fontId="1" fillId="3" borderId="23" xfId="0" applyNumberFormat="1" applyFont="1" applyFill="1" applyBorder="1" applyAlignment="1">
      <alignment horizontal="center"/>
    </xf>
    <xf numFmtId="167" fontId="1" fillId="0" borderId="14" xfId="0" applyNumberFormat="1" applyFont="1" applyBorder="1"/>
    <xf numFmtId="2" fontId="1" fillId="0" borderId="25" xfId="0" applyNumberFormat="1" applyFont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167" fontId="1" fillId="0" borderId="25" xfId="0" applyNumberFormat="1" applyFont="1" applyBorder="1"/>
    <xf numFmtId="167" fontId="2" fillId="0" borderId="28" xfId="0" applyNumberFormat="1" applyFont="1" applyBorder="1" applyAlignment="1">
      <alignment horizontal="center" vertical="center"/>
    </xf>
    <xf numFmtId="167" fontId="2" fillId="0" borderId="18" xfId="0" applyNumberFormat="1" applyFont="1" applyBorder="1" applyAlignment="1">
      <alignment horizontal="center" vertical="center"/>
    </xf>
    <xf numFmtId="0" fontId="6" fillId="2" borderId="12" xfId="0" applyFont="1" applyFill="1" applyBorder="1"/>
    <xf numFmtId="2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7" fontId="1" fillId="2" borderId="12" xfId="0" applyNumberFormat="1" applyFont="1" applyFill="1" applyBorder="1"/>
    <xf numFmtId="167" fontId="3" fillId="2" borderId="12" xfId="0" applyNumberFormat="1" applyFont="1" applyFill="1" applyBorder="1"/>
    <xf numFmtId="0" fontId="7" fillId="0" borderId="0" xfId="0" applyFont="1"/>
    <xf numFmtId="166" fontId="1" fillId="0" borderId="0" xfId="0" applyNumberFormat="1" applyFont="1" applyBorder="1" applyAlignment="1">
      <alignment horizontal="center"/>
    </xf>
    <xf numFmtId="0" fontId="5" fillId="0" borderId="0" xfId="0" applyFont="1" applyBorder="1"/>
    <xf numFmtId="2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/>
    <xf numFmtId="167" fontId="1" fillId="0" borderId="18" xfId="0" applyNumberFormat="1" applyFont="1" applyBorder="1"/>
    <xf numFmtId="0" fontId="8" fillId="0" borderId="30" xfId="0" applyFont="1" applyBorder="1" applyAlignment="1">
      <alignment horizontal="center" wrapText="1"/>
    </xf>
    <xf numFmtId="167" fontId="1" fillId="0" borderId="2" xfId="0" applyNumberFormat="1" applyFont="1" applyBorder="1"/>
    <xf numFmtId="0" fontId="0" fillId="0" borderId="14" xfId="0" applyBorder="1"/>
    <xf numFmtId="166" fontId="1" fillId="0" borderId="1" xfId="0" applyNumberFormat="1" applyFont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N17" sqref="N17"/>
    </sheetView>
  </sheetViews>
  <sheetFormatPr baseColWidth="10" defaultRowHeight="15" x14ac:dyDescent="0.25"/>
  <cols>
    <col min="1" max="1" width="11.42578125" style="7"/>
    <col min="2" max="2" width="11.42578125" style="5"/>
    <col min="3" max="3" width="2.5703125" customWidth="1"/>
    <col min="4" max="4" width="11.42578125" style="60"/>
    <col min="5" max="5" width="14.42578125" style="7" bestFit="1" customWidth="1"/>
    <col min="6" max="6" width="11.42578125" style="6"/>
    <col min="7" max="7" width="15.7109375" style="6" customWidth="1"/>
  </cols>
  <sheetData>
    <row r="1" spans="1:10" x14ac:dyDescent="0.25">
      <c r="A1" s="34"/>
      <c r="B1" s="1" t="s">
        <v>0</v>
      </c>
      <c r="C1" s="1"/>
      <c r="D1" s="1"/>
      <c r="E1" s="2"/>
    </row>
    <row r="2" spans="1:10" ht="15.75" thickBot="1" x14ac:dyDescent="0.3">
      <c r="A2" s="35"/>
      <c r="B2" s="3"/>
      <c r="C2" s="3"/>
      <c r="D2" s="3"/>
      <c r="E2" s="4"/>
    </row>
    <row r="3" spans="1:10" ht="24" thickBot="1" x14ac:dyDescent="0.4">
      <c r="A3" s="36"/>
      <c r="B3" s="9"/>
      <c r="C3" s="9"/>
      <c r="D3" s="61"/>
      <c r="E3" s="9"/>
    </row>
    <row r="4" spans="1:10" ht="24" thickBot="1" x14ac:dyDescent="0.4">
      <c r="A4" s="32" t="s">
        <v>3</v>
      </c>
      <c r="B4" s="10" t="s">
        <v>4</v>
      </c>
      <c r="C4" s="11"/>
      <c r="D4" s="62" t="s">
        <v>5</v>
      </c>
      <c r="E4" s="11" t="s">
        <v>6</v>
      </c>
      <c r="F4" s="12" t="s">
        <v>7</v>
      </c>
      <c r="G4" s="12" t="s">
        <v>8</v>
      </c>
      <c r="H4" s="13"/>
    </row>
    <row r="5" spans="1:10" ht="15.75" thickBot="1" x14ac:dyDescent="0.3"/>
    <row r="6" spans="1:10" ht="15.75" thickBot="1" x14ac:dyDescent="0.3">
      <c r="A6" s="14">
        <v>41609</v>
      </c>
      <c r="B6" s="15" t="s">
        <v>1</v>
      </c>
      <c r="C6" s="16"/>
      <c r="D6" s="63">
        <v>5</v>
      </c>
      <c r="E6" s="17" t="s">
        <v>2</v>
      </c>
      <c r="F6" s="18">
        <v>195</v>
      </c>
      <c r="G6" s="95">
        <v>975</v>
      </c>
    </row>
    <row r="7" spans="1:10" ht="15.75" thickBot="1" x14ac:dyDescent="0.3">
      <c r="A7" s="14">
        <v>37957</v>
      </c>
      <c r="B7" s="15" t="s">
        <v>9</v>
      </c>
      <c r="C7" s="16"/>
      <c r="D7" s="63" t="s">
        <v>10</v>
      </c>
      <c r="E7" s="17" t="s">
        <v>11</v>
      </c>
      <c r="F7" s="18">
        <v>33.5</v>
      </c>
      <c r="G7" s="95">
        <v>211526</v>
      </c>
    </row>
    <row r="8" spans="1:10" ht="39.75" customHeight="1" thickBot="1" x14ac:dyDescent="0.3">
      <c r="A8" s="14">
        <v>41611</v>
      </c>
      <c r="B8" s="15" t="s">
        <v>12</v>
      </c>
      <c r="C8" s="16"/>
      <c r="D8" s="63" t="s">
        <v>13</v>
      </c>
      <c r="E8" s="17" t="s">
        <v>11</v>
      </c>
      <c r="F8" s="18">
        <v>0.5</v>
      </c>
      <c r="G8" s="95">
        <v>3157</v>
      </c>
      <c r="H8" s="94" t="s">
        <v>14</v>
      </c>
    </row>
    <row r="9" spans="1:10" ht="15.75" thickBot="1" x14ac:dyDescent="0.3">
      <c r="A9" s="14">
        <v>41612</v>
      </c>
      <c r="B9" s="15" t="s">
        <v>15</v>
      </c>
      <c r="C9" s="16"/>
      <c r="D9" s="63" t="s">
        <v>16</v>
      </c>
      <c r="E9" s="17" t="s">
        <v>11</v>
      </c>
      <c r="F9" s="18">
        <v>34</v>
      </c>
      <c r="G9" s="95">
        <v>207043</v>
      </c>
    </row>
    <row r="10" spans="1:10" ht="15.75" thickBot="1" x14ac:dyDescent="0.3">
      <c r="A10" s="14">
        <v>41612</v>
      </c>
      <c r="B10" s="15"/>
      <c r="C10" s="16"/>
      <c r="D10" s="63" t="s">
        <v>17</v>
      </c>
      <c r="E10" s="17" t="s">
        <v>18</v>
      </c>
      <c r="F10" s="18">
        <v>16</v>
      </c>
      <c r="G10" s="95">
        <v>2118.4</v>
      </c>
    </row>
    <row r="11" spans="1:10" ht="15.75" thickBot="1" x14ac:dyDescent="0.3">
      <c r="A11" s="14">
        <v>41613</v>
      </c>
      <c r="B11" s="15" t="s">
        <v>19</v>
      </c>
      <c r="C11" s="16"/>
      <c r="D11" s="63" t="s">
        <v>20</v>
      </c>
      <c r="E11" s="17" t="s">
        <v>21</v>
      </c>
      <c r="F11" s="18">
        <v>38</v>
      </c>
      <c r="G11" s="95">
        <v>5821</v>
      </c>
      <c r="J11" s="88"/>
    </row>
    <row r="12" spans="1:10" ht="15.75" thickBot="1" x14ac:dyDescent="0.3">
      <c r="A12" s="14">
        <v>41613</v>
      </c>
      <c r="B12" s="15"/>
      <c r="C12" s="16"/>
      <c r="D12" s="63" t="s">
        <v>22</v>
      </c>
      <c r="E12" s="17" t="s">
        <v>23</v>
      </c>
      <c r="F12" s="18">
        <v>56.5</v>
      </c>
      <c r="G12" s="95">
        <v>7345</v>
      </c>
    </row>
    <row r="13" spans="1:10" ht="15.75" thickBot="1" x14ac:dyDescent="0.3">
      <c r="A13" s="14">
        <v>41613</v>
      </c>
      <c r="B13" s="15" t="s">
        <v>24</v>
      </c>
      <c r="C13" s="16"/>
      <c r="D13" s="63" t="s">
        <v>25</v>
      </c>
      <c r="E13" s="17" t="s">
        <v>11</v>
      </c>
      <c r="F13" s="18">
        <v>34</v>
      </c>
      <c r="G13" s="95">
        <v>2380</v>
      </c>
    </row>
    <row r="14" spans="1:10" ht="15.75" thickBot="1" x14ac:dyDescent="0.3">
      <c r="A14" s="22">
        <v>41617</v>
      </c>
      <c r="B14" s="15" t="s">
        <v>26</v>
      </c>
      <c r="C14" s="16"/>
      <c r="D14" s="63" t="s">
        <v>27</v>
      </c>
      <c r="E14" s="17" t="s">
        <v>11</v>
      </c>
      <c r="F14" s="18">
        <v>34</v>
      </c>
      <c r="G14" s="95">
        <v>231852.79999999999</v>
      </c>
    </row>
    <row r="15" spans="1:10" ht="15.75" thickBot="1" x14ac:dyDescent="0.3">
      <c r="A15" s="25">
        <v>41615</v>
      </c>
      <c r="B15" s="26" t="s">
        <v>28</v>
      </c>
      <c r="C15" s="27"/>
      <c r="D15" s="64" t="s">
        <v>29</v>
      </c>
      <c r="E15" s="21" t="s">
        <v>11</v>
      </c>
      <c r="F15" s="18">
        <v>33.5</v>
      </c>
      <c r="G15" s="95">
        <v>178438</v>
      </c>
    </row>
    <row r="16" spans="1:10" ht="15.75" thickBot="1" x14ac:dyDescent="0.3">
      <c r="A16" s="28">
        <v>41615</v>
      </c>
      <c r="B16" s="24"/>
      <c r="C16" s="23"/>
      <c r="D16" s="65" t="s">
        <v>30</v>
      </c>
      <c r="E16" s="21" t="s">
        <v>21</v>
      </c>
      <c r="F16" s="18">
        <v>35</v>
      </c>
      <c r="G16" s="95">
        <v>78449</v>
      </c>
    </row>
    <row r="17" spans="1:7" ht="15.75" thickBot="1" x14ac:dyDescent="0.3">
      <c r="A17" s="28">
        <v>41615</v>
      </c>
      <c r="B17" s="24"/>
      <c r="C17" s="23"/>
      <c r="D17" s="65" t="s">
        <v>31</v>
      </c>
      <c r="E17" s="21" t="s">
        <v>32</v>
      </c>
      <c r="F17" s="18">
        <v>50</v>
      </c>
      <c r="G17" s="95">
        <v>10400</v>
      </c>
    </row>
    <row r="18" spans="1:7" ht="15.75" thickBot="1" x14ac:dyDescent="0.3">
      <c r="A18" s="28">
        <v>41615</v>
      </c>
      <c r="B18" s="24"/>
      <c r="C18" s="23"/>
      <c r="D18" s="65" t="s">
        <v>33</v>
      </c>
      <c r="E18" s="21" t="s">
        <v>34</v>
      </c>
      <c r="F18" s="18">
        <v>18</v>
      </c>
      <c r="G18" s="95">
        <v>3643</v>
      </c>
    </row>
    <row r="19" spans="1:7" ht="15.75" thickBot="1" x14ac:dyDescent="0.3">
      <c r="A19" s="29">
        <v>41615</v>
      </c>
      <c r="B19" s="30"/>
      <c r="C19" s="31"/>
      <c r="D19" s="66">
        <v>10</v>
      </c>
      <c r="E19" s="21" t="s">
        <v>35</v>
      </c>
      <c r="F19" s="18">
        <v>190</v>
      </c>
      <c r="G19" s="95">
        <v>1900</v>
      </c>
    </row>
    <row r="20" spans="1:7" ht="15.75" thickBot="1" x14ac:dyDescent="0.3">
      <c r="A20" s="37">
        <v>41615</v>
      </c>
      <c r="B20" s="15" t="s">
        <v>36</v>
      </c>
      <c r="C20" s="16"/>
      <c r="D20" s="63" t="s">
        <v>37</v>
      </c>
      <c r="E20" s="17" t="s">
        <v>38</v>
      </c>
      <c r="F20" s="18">
        <v>18</v>
      </c>
      <c r="G20" s="95">
        <v>436</v>
      </c>
    </row>
    <row r="21" spans="1:7" ht="15.75" thickBot="1" x14ac:dyDescent="0.3">
      <c r="A21" s="38">
        <v>41619</v>
      </c>
      <c r="B21" s="39" t="s">
        <v>39</v>
      </c>
      <c r="C21" s="40"/>
      <c r="D21" s="67">
        <v>807.72</v>
      </c>
      <c r="E21" s="58" t="s">
        <v>40</v>
      </c>
      <c r="F21" s="18">
        <v>31</v>
      </c>
      <c r="G21" s="95">
        <v>24884</v>
      </c>
    </row>
    <row r="22" spans="1:7" ht="15.75" thickBot="1" x14ac:dyDescent="0.3">
      <c r="A22" s="14">
        <v>41619</v>
      </c>
      <c r="B22" s="15"/>
      <c r="C22" s="16"/>
      <c r="D22" s="63" t="s">
        <v>41</v>
      </c>
      <c r="E22" s="17" t="s">
        <v>34</v>
      </c>
      <c r="F22" s="18">
        <v>18</v>
      </c>
      <c r="G22" s="95">
        <v>1425</v>
      </c>
    </row>
    <row r="23" spans="1:7" ht="15.75" thickBot="1" x14ac:dyDescent="0.3">
      <c r="A23" s="14">
        <v>41619</v>
      </c>
      <c r="B23" s="15"/>
      <c r="C23" s="16"/>
      <c r="D23" s="68">
        <v>775.06</v>
      </c>
      <c r="E23" s="58" t="s">
        <v>40</v>
      </c>
      <c r="F23" s="18">
        <v>31</v>
      </c>
      <c r="G23" s="95">
        <v>24027</v>
      </c>
    </row>
    <row r="24" spans="1:7" ht="15.75" thickBot="1" x14ac:dyDescent="0.3">
      <c r="A24" s="14">
        <v>41619</v>
      </c>
      <c r="B24" s="15"/>
      <c r="C24" s="16"/>
      <c r="D24" s="68">
        <v>802.27</v>
      </c>
      <c r="E24" s="58" t="s">
        <v>40</v>
      </c>
      <c r="F24" s="18">
        <v>31</v>
      </c>
      <c r="G24" s="95">
        <v>24870</v>
      </c>
    </row>
    <row r="25" spans="1:7" ht="15.75" thickBot="1" x14ac:dyDescent="0.3">
      <c r="A25" s="33">
        <v>41619</v>
      </c>
      <c r="B25" s="15"/>
      <c r="C25" s="16"/>
      <c r="D25" s="63" t="s">
        <v>42</v>
      </c>
      <c r="E25" s="17" t="s">
        <v>32</v>
      </c>
      <c r="F25" s="18">
        <v>50</v>
      </c>
      <c r="G25" s="95">
        <v>2600</v>
      </c>
    </row>
    <row r="26" spans="1:7" ht="15.75" thickBot="1" x14ac:dyDescent="0.3">
      <c r="A26" s="41">
        <v>41619</v>
      </c>
      <c r="B26" s="42"/>
      <c r="C26" s="43"/>
      <c r="D26" s="69" t="s">
        <v>43</v>
      </c>
      <c r="E26" s="17" t="s">
        <v>11</v>
      </c>
      <c r="F26" s="18">
        <v>34</v>
      </c>
      <c r="G26" s="95">
        <v>97240</v>
      </c>
    </row>
    <row r="27" spans="1:7" ht="15.75" thickBot="1" x14ac:dyDescent="0.3">
      <c r="A27" s="45">
        <v>41621</v>
      </c>
      <c r="B27" s="39" t="s">
        <v>44</v>
      </c>
      <c r="C27" s="40"/>
      <c r="D27" s="70" t="s">
        <v>45</v>
      </c>
      <c r="E27" s="21" t="s">
        <v>11</v>
      </c>
      <c r="F27" s="18">
        <v>34</v>
      </c>
      <c r="G27" s="95">
        <v>239962</v>
      </c>
    </row>
    <row r="28" spans="1:7" ht="15.75" thickBot="1" x14ac:dyDescent="0.3">
      <c r="A28" s="47">
        <v>41621</v>
      </c>
      <c r="B28" s="15"/>
      <c r="C28" s="16"/>
      <c r="D28" s="71" t="s">
        <v>46</v>
      </c>
      <c r="E28" s="21" t="s">
        <v>47</v>
      </c>
      <c r="F28" s="18">
        <v>51</v>
      </c>
      <c r="G28" s="95">
        <v>8945</v>
      </c>
    </row>
    <row r="29" spans="1:7" ht="15.75" thickBot="1" x14ac:dyDescent="0.3">
      <c r="A29" s="49">
        <v>41621</v>
      </c>
      <c r="B29" s="50"/>
      <c r="C29" s="51"/>
      <c r="D29" s="72" t="s">
        <v>48</v>
      </c>
      <c r="E29" s="21" t="s">
        <v>49</v>
      </c>
      <c r="F29" s="18">
        <v>18</v>
      </c>
      <c r="G29" s="95">
        <v>1602</v>
      </c>
    </row>
    <row r="30" spans="1:7" ht="16.5" thickTop="1" thickBot="1" x14ac:dyDescent="0.3">
      <c r="A30" s="33">
        <v>41621</v>
      </c>
      <c r="B30" s="15" t="s">
        <v>50</v>
      </c>
      <c r="C30" s="16"/>
      <c r="D30" s="63" t="s">
        <v>51</v>
      </c>
      <c r="E30" s="17" t="s">
        <v>11</v>
      </c>
      <c r="F30" s="18">
        <v>34</v>
      </c>
      <c r="G30" s="95">
        <v>110370</v>
      </c>
    </row>
    <row r="31" spans="1:7" ht="15.75" thickBot="1" x14ac:dyDescent="0.3">
      <c r="A31" s="33">
        <v>41622</v>
      </c>
      <c r="B31" s="15" t="s">
        <v>52</v>
      </c>
      <c r="C31" s="16"/>
      <c r="D31" s="63">
        <v>10</v>
      </c>
      <c r="E31" s="17" t="s">
        <v>35</v>
      </c>
      <c r="F31" s="18">
        <v>190</v>
      </c>
      <c r="G31" s="95">
        <v>1900</v>
      </c>
    </row>
    <row r="32" spans="1:7" ht="15.75" thickBot="1" x14ac:dyDescent="0.3">
      <c r="A32" s="53">
        <v>41624</v>
      </c>
      <c r="B32" s="39" t="s">
        <v>55</v>
      </c>
      <c r="C32" s="40"/>
      <c r="D32" s="73" t="s">
        <v>53</v>
      </c>
      <c r="E32" s="17" t="s">
        <v>54</v>
      </c>
      <c r="F32" s="18">
        <v>16</v>
      </c>
      <c r="G32" s="95">
        <v>1539</v>
      </c>
    </row>
    <row r="33" spans="1:7" ht="15.75" thickBot="1" x14ac:dyDescent="0.3">
      <c r="A33" s="33">
        <v>41624</v>
      </c>
      <c r="B33" s="15"/>
      <c r="C33" s="16"/>
      <c r="D33" s="63" t="s">
        <v>56</v>
      </c>
      <c r="E33" s="17" t="s">
        <v>11</v>
      </c>
      <c r="F33" s="18">
        <v>34</v>
      </c>
      <c r="G33" s="95">
        <v>173209</v>
      </c>
    </row>
    <row r="34" spans="1:7" ht="15.75" thickBot="1" x14ac:dyDescent="0.3">
      <c r="A34" s="33">
        <v>41624</v>
      </c>
      <c r="B34" s="15"/>
      <c r="C34" s="16"/>
      <c r="D34" s="63" t="s">
        <v>57</v>
      </c>
      <c r="E34" s="17" t="s">
        <v>23</v>
      </c>
      <c r="F34" s="18">
        <v>34</v>
      </c>
      <c r="G34" s="95">
        <v>26836</v>
      </c>
    </row>
    <row r="35" spans="1:7" ht="15.75" thickBot="1" x14ac:dyDescent="0.3">
      <c r="A35" s="41">
        <v>41624</v>
      </c>
      <c r="B35" s="42"/>
      <c r="C35" s="43"/>
      <c r="D35" s="69" t="s">
        <v>58</v>
      </c>
      <c r="E35" s="17" t="s">
        <v>18</v>
      </c>
      <c r="F35" s="18">
        <v>16</v>
      </c>
      <c r="G35" s="95">
        <v>57</v>
      </c>
    </row>
    <row r="36" spans="1:7" ht="15.75" thickBot="1" x14ac:dyDescent="0.3">
      <c r="A36" s="33">
        <v>41626</v>
      </c>
      <c r="B36" s="15" t="s">
        <v>59</v>
      </c>
      <c r="C36" s="16"/>
      <c r="D36" s="63">
        <v>53</v>
      </c>
      <c r="E36" s="17" t="s">
        <v>60</v>
      </c>
      <c r="F36" s="18">
        <v>53</v>
      </c>
      <c r="G36" s="95">
        <v>954</v>
      </c>
    </row>
    <row r="37" spans="1:7" ht="16.5" thickTop="1" thickBot="1" x14ac:dyDescent="0.3">
      <c r="A37" s="54">
        <v>41626</v>
      </c>
      <c r="B37" s="55" t="s">
        <v>61</v>
      </c>
      <c r="C37" s="56"/>
      <c r="D37" s="74">
        <v>834.92</v>
      </c>
      <c r="E37" s="59" t="s">
        <v>40</v>
      </c>
      <c r="F37" s="18">
        <v>33</v>
      </c>
      <c r="G37" s="95">
        <f>D37*F37</f>
        <v>27552.359999999997</v>
      </c>
    </row>
    <row r="38" spans="1:7" ht="15.75" thickBot="1" x14ac:dyDescent="0.3">
      <c r="A38" s="47">
        <v>41626</v>
      </c>
      <c r="B38" s="15"/>
      <c r="C38" s="16"/>
      <c r="D38" s="75">
        <v>802.72</v>
      </c>
      <c r="E38" s="59" t="s">
        <v>40</v>
      </c>
      <c r="F38" s="18">
        <v>33</v>
      </c>
      <c r="G38" s="95">
        <f t="shared" ref="G38:G41" si="0">D38*F38</f>
        <v>26489.760000000002</v>
      </c>
    </row>
    <row r="39" spans="1:7" ht="15.75" thickBot="1" x14ac:dyDescent="0.3">
      <c r="A39" s="47">
        <v>41626</v>
      </c>
      <c r="B39" s="15"/>
      <c r="C39" s="16"/>
      <c r="D39" s="75">
        <v>844.44</v>
      </c>
      <c r="E39" s="59" t="s">
        <v>40</v>
      </c>
      <c r="F39" s="18">
        <v>33</v>
      </c>
      <c r="G39" s="95">
        <f t="shared" si="0"/>
        <v>27866.52</v>
      </c>
    </row>
    <row r="40" spans="1:7" ht="15.75" thickBot="1" x14ac:dyDescent="0.3">
      <c r="A40" s="47">
        <v>41626</v>
      </c>
      <c r="B40" s="15"/>
      <c r="C40" s="16"/>
      <c r="D40" s="75">
        <v>837.64</v>
      </c>
      <c r="E40" s="59" t="s">
        <v>40</v>
      </c>
      <c r="F40" s="18">
        <v>33</v>
      </c>
      <c r="G40" s="95">
        <f t="shared" si="0"/>
        <v>27642.12</v>
      </c>
    </row>
    <row r="41" spans="1:7" ht="15.75" thickBot="1" x14ac:dyDescent="0.3">
      <c r="A41" s="47">
        <v>41626</v>
      </c>
      <c r="B41" s="15"/>
      <c r="C41" s="51"/>
      <c r="D41" s="72">
        <v>11.11</v>
      </c>
      <c r="E41" s="21" t="s">
        <v>62</v>
      </c>
      <c r="F41" s="18">
        <v>33</v>
      </c>
      <c r="G41" s="95">
        <v>366.63</v>
      </c>
    </row>
    <row r="42" spans="1:7" ht="16.5" thickTop="1" thickBot="1" x14ac:dyDescent="0.3">
      <c r="A42" s="97">
        <v>41627</v>
      </c>
      <c r="B42" s="98" t="s">
        <v>63</v>
      </c>
      <c r="C42" s="96"/>
      <c r="D42" s="63" t="s">
        <v>64</v>
      </c>
      <c r="E42" s="17" t="s">
        <v>11</v>
      </c>
      <c r="F42" s="18">
        <v>35</v>
      </c>
      <c r="G42" s="95">
        <v>209912.5</v>
      </c>
    </row>
    <row r="43" spans="1:7" ht="15.75" thickBot="1" x14ac:dyDescent="0.3">
      <c r="A43" s="97">
        <v>41628</v>
      </c>
      <c r="B43" s="98" t="s">
        <v>65</v>
      </c>
      <c r="C43" s="96"/>
      <c r="D43" s="63" t="s">
        <v>66</v>
      </c>
      <c r="E43" s="17" t="s">
        <v>11</v>
      </c>
      <c r="F43" s="18">
        <v>35</v>
      </c>
      <c r="G43" s="95">
        <v>101353</v>
      </c>
    </row>
    <row r="44" spans="1:7" ht="15.75" thickBot="1" x14ac:dyDescent="0.3">
      <c r="A44" s="97">
        <v>41628</v>
      </c>
      <c r="B44" s="98" t="s">
        <v>67</v>
      </c>
      <c r="C44" s="96"/>
      <c r="D44" s="63" t="s">
        <v>68</v>
      </c>
      <c r="E44" s="17" t="s">
        <v>11</v>
      </c>
      <c r="F44" s="18">
        <v>35</v>
      </c>
      <c r="G44" s="95">
        <v>184240</v>
      </c>
    </row>
    <row r="45" spans="1:7" ht="15.75" thickBot="1" x14ac:dyDescent="0.3">
      <c r="A45" s="97">
        <v>41629</v>
      </c>
      <c r="B45" s="98" t="s">
        <v>69</v>
      </c>
      <c r="C45" s="96"/>
      <c r="D45" s="63" t="s">
        <v>70</v>
      </c>
      <c r="E45" s="17" t="s">
        <v>71</v>
      </c>
      <c r="F45" s="18">
        <v>23</v>
      </c>
      <c r="G45" s="95">
        <v>1252</v>
      </c>
    </row>
    <row r="46" spans="1:7" ht="15.75" thickBot="1" x14ac:dyDescent="0.3">
      <c r="A46" s="97">
        <v>41630</v>
      </c>
      <c r="B46" s="98" t="s">
        <v>72</v>
      </c>
      <c r="C46" s="96"/>
      <c r="D46" s="68">
        <v>937.87</v>
      </c>
      <c r="E46" s="58" t="s">
        <v>40</v>
      </c>
      <c r="F46" s="18">
        <v>32.5</v>
      </c>
      <c r="G46" s="95">
        <v>30481</v>
      </c>
    </row>
    <row r="47" spans="1:7" ht="15.75" thickBot="1" x14ac:dyDescent="0.3">
      <c r="A47" s="97">
        <v>41631</v>
      </c>
      <c r="B47" s="98" t="s">
        <v>73</v>
      </c>
      <c r="C47" s="96"/>
      <c r="D47" s="63">
        <v>7779.8</v>
      </c>
      <c r="E47" s="17" t="s">
        <v>11</v>
      </c>
      <c r="F47" s="18">
        <v>35</v>
      </c>
      <c r="G47" s="95">
        <f>F47*D47</f>
        <v>272293</v>
      </c>
    </row>
    <row r="48" spans="1:7" ht="15.75" thickBot="1" x14ac:dyDescent="0.3">
      <c r="A48" s="33">
        <v>41631</v>
      </c>
      <c r="B48" s="15"/>
      <c r="C48" s="16"/>
      <c r="D48" s="68">
        <v>941.5</v>
      </c>
      <c r="E48" s="58" t="s">
        <v>40</v>
      </c>
      <c r="F48" s="18">
        <v>32.5</v>
      </c>
      <c r="G48" s="95">
        <v>30599</v>
      </c>
    </row>
    <row r="49" spans="1:7" ht="15.75" thickBot="1" x14ac:dyDescent="0.3">
      <c r="A49" s="53">
        <v>41631</v>
      </c>
      <c r="B49" s="39" t="s">
        <v>74</v>
      </c>
      <c r="C49" s="40"/>
      <c r="D49" s="67">
        <v>929.4</v>
      </c>
      <c r="E49" s="57" t="s">
        <v>40</v>
      </c>
      <c r="F49" s="18">
        <v>32.5</v>
      </c>
      <c r="G49" s="95">
        <v>30205.5</v>
      </c>
    </row>
    <row r="50" spans="1:7" ht="15.75" thickBot="1" x14ac:dyDescent="0.3">
      <c r="A50" s="33">
        <v>41631</v>
      </c>
      <c r="B50" s="15"/>
      <c r="C50" s="16"/>
      <c r="D50" s="63">
        <v>3103.8</v>
      </c>
      <c r="E50" s="17" t="s">
        <v>11</v>
      </c>
      <c r="F50" s="18">
        <v>35</v>
      </c>
      <c r="G50" s="95">
        <v>108633</v>
      </c>
    </row>
    <row r="51" spans="1:7" ht="15.75" thickBot="1" x14ac:dyDescent="0.3">
      <c r="A51" s="33">
        <v>41631</v>
      </c>
      <c r="B51" s="15"/>
      <c r="C51" s="16"/>
      <c r="D51" s="68">
        <v>983.9</v>
      </c>
      <c r="E51" s="58" t="s">
        <v>40</v>
      </c>
      <c r="F51" s="18">
        <v>32.5</v>
      </c>
      <c r="G51" s="95">
        <v>31976.799999999999</v>
      </c>
    </row>
    <row r="52" spans="1:7" ht="15.75" thickBot="1" x14ac:dyDescent="0.3">
      <c r="A52" s="41">
        <v>41631</v>
      </c>
      <c r="B52" s="42"/>
      <c r="C52" s="43"/>
      <c r="D52" s="78">
        <v>978.9</v>
      </c>
      <c r="E52" s="79" t="s">
        <v>40</v>
      </c>
      <c r="F52" s="18">
        <v>32.5</v>
      </c>
      <c r="G52" s="95">
        <v>31814.5</v>
      </c>
    </row>
    <row r="53" spans="1:7" ht="15.75" thickBot="1" x14ac:dyDescent="0.3">
      <c r="A53" s="45">
        <v>41635</v>
      </c>
      <c r="B53" s="39" t="s">
        <v>75</v>
      </c>
      <c r="C53" s="40"/>
      <c r="D53" s="73">
        <v>89</v>
      </c>
      <c r="E53" s="46" t="s">
        <v>76</v>
      </c>
      <c r="F53" s="76">
        <v>49</v>
      </c>
      <c r="G53" s="95">
        <v>3738</v>
      </c>
    </row>
    <row r="54" spans="1:7" ht="15.75" thickBot="1" x14ac:dyDescent="0.3">
      <c r="A54" s="47">
        <v>41635</v>
      </c>
      <c r="B54" s="15"/>
      <c r="C54" s="16"/>
      <c r="D54" s="63">
        <v>57.05</v>
      </c>
      <c r="E54" s="48" t="s">
        <v>32</v>
      </c>
      <c r="F54" s="76">
        <v>54</v>
      </c>
      <c r="G54" s="95">
        <v>3080.7</v>
      </c>
    </row>
    <row r="55" spans="1:7" ht="15.75" thickBot="1" x14ac:dyDescent="0.3">
      <c r="A55" s="49">
        <v>41635</v>
      </c>
      <c r="B55" s="50"/>
      <c r="C55" s="51"/>
      <c r="D55" s="77">
        <v>3757</v>
      </c>
      <c r="E55" s="52" t="s">
        <v>11</v>
      </c>
      <c r="F55" s="76">
        <v>36</v>
      </c>
      <c r="G55" s="95">
        <v>135252</v>
      </c>
    </row>
    <row r="56" spans="1:7" ht="16.5" thickTop="1" thickBot="1" x14ac:dyDescent="0.3">
      <c r="A56" s="33">
        <v>41635</v>
      </c>
      <c r="B56" s="15" t="s">
        <v>77</v>
      </c>
      <c r="C56" s="16"/>
      <c r="D56" s="63">
        <v>10</v>
      </c>
      <c r="E56" s="17" t="s">
        <v>35</v>
      </c>
      <c r="F56" s="18">
        <v>190</v>
      </c>
      <c r="G56" s="95">
        <v>1900</v>
      </c>
    </row>
    <row r="57" spans="1:7" ht="15.75" thickBot="1" x14ac:dyDescent="0.3">
      <c r="A57" s="97">
        <v>41637</v>
      </c>
      <c r="B57" s="98" t="s">
        <v>78</v>
      </c>
      <c r="C57" s="96"/>
      <c r="D57" s="63">
        <v>7719.9</v>
      </c>
      <c r="E57" s="17" t="s">
        <v>11</v>
      </c>
      <c r="F57" s="18">
        <v>36</v>
      </c>
      <c r="G57" s="95">
        <v>277916.5</v>
      </c>
    </row>
    <row r="58" spans="1:7" ht="15.75" thickBot="1" x14ac:dyDescent="0.3">
      <c r="A58" s="97">
        <v>41628</v>
      </c>
      <c r="B58" s="98" t="s">
        <v>79</v>
      </c>
      <c r="C58" s="96"/>
      <c r="D58" s="63">
        <v>128.4</v>
      </c>
      <c r="E58" s="17" t="s">
        <v>60</v>
      </c>
      <c r="F58" s="18">
        <v>18</v>
      </c>
      <c r="G58" s="95">
        <v>2311</v>
      </c>
    </row>
    <row r="59" spans="1:7" ht="15.75" thickBot="1" x14ac:dyDescent="0.3">
      <c r="A59" s="97">
        <v>41638</v>
      </c>
      <c r="B59" s="98" t="s">
        <v>80</v>
      </c>
      <c r="C59" s="96"/>
      <c r="D59" s="63">
        <v>327.14999999999998</v>
      </c>
      <c r="E59" s="17" t="s">
        <v>21</v>
      </c>
      <c r="F59" s="18">
        <v>40</v>
      </c>
      <c r="G59" s="95">
        <v>13086</v>
      </c>
    </row>
    <row r="60" spans="1:7" ht="15.75" thickBot="1" x14ac:dyDescent="0.3">
      <c r="A60" s="97">
        <v>41636</v>
      </c>
      <c r="B60" s="98" t="s">
        <v>81</v>
      </c>
      <c r="C60" s="96"/>
      <c r="D60" s="63">
        <v>4027.6</v>
      </c>
      <c r="E60" s="17" t="s">
        <v>11</v>
      </c>
      <c r="F60" s="18">
        <v>36</v>
      </c>
      <c r="G60" s="95">
        <v>144993.60000000001</v>
      </c>
    </row>
    <row r="61" spans="1:7" ht="15.75" thickBot="1" x14ac:dyDescent="0.3">
      <c r="A61" s="97">
        <v>41639</v>
      </c>
      <c r="B61" s="98" t="s">
        <v>82</v>
      </c>
      <c r="C61" s="96"/>
      <c r="D61" s="63">
        <v>308</v>
      </c>
      <c r="E61" s="17" t="s">
        <v>21</v>
      </c>
      <c r="F61" s="18">
        <v>40</v>
      </c>
      <c r="G61" s="95">
        <v>12320</v>
      </c>
    </row>
    <row r="62" spans="1:7" ht="15.75" thickBot="1" x14ac:dyDescent="0.3">
      <c r="A62" s="97">
        <v>41639</v>
      </c>
      <c r="B62" s="98" t="s">
        <v>83</v>
      </c>
      <c r="C62" s="96"/>
      <c r="D62" s="63">
        <v>4194.6000000000004</v>
      </c>
      <c r="E62" s="17" t="s">
        <v>11</v>
      </c>
      <c r="F62" s="18">
        <v>36</v>
      </c>
      <c r="G62" s="95">
        <v>151005.6</v>
      </c>
    </row>
    <row r="63" spans="1:7" ht="15.75" thickBot="1" x14ac:dyDescent="0.3">
      <c r="A63" s="97">
        <v>41639</v>
      </c>
      <c r="B63" s="98" t="s">
        <v>84</v>
      </c>
      <c r="C63" s="96"/>
      <c r="D63" s="63">
        <v>125.4</v>
      </c>
      <c r="E63" s="17" t="s">
        <v>60</v>
      </c>
      <c r="F63" s="18">
        <v>20</v>
      </c>
      <c r="G63" s="95">
        <v>2508</v>
      </c>
    </row>
    <row r="64" spans="1:7" ht="15.75" thickBot="1" x14ac:dyDescent="0.3">
      <c r="A64" s="97">
        <v>41639</v>
      </c>
      <c r="B64" s="98" t="s">
        <v>85</v>
      </c>
      <c r="C64" s="96"/>
      <c r="D64" s="63">
        <v>404.8</v>
      </c>
      <c r="E64" s="17" t="s">
        <v>21</v>
      </c>
      <c r="F64" s="18">
        <v>40</v>
      </c>
      <c r="G64" s="95">
        <v>16192</v>
      </c>
    </row>
    <row r="65" spans="1:8" ht="15.75" thickBot="1" x14ac:dyDescent="0.3">
      <c r="A65" s="33"/>
      <c r="B65" s="15"/>
      <c r="C65" s="16"/>
      <c r="D65" s="63"/>
      <c r="E65" s="17"/>
      <c r="F65" s="18"/>
      <c r="G65" s="95">
        <v>0</v>
      </c>
    </row>
    <row r="66" spans="1:8" ht="15.75" thickBot="1" x14ac:dyDescent="0.3">
      <c r="A66" s="33"/>
      <c r="B66" s="15"/>
      <c r="C66" s="16"/>
      <c r="D66" s="63"/>
      <c r="E66" s="17"/>
      <c r="F66" s="80"/>
      <c r="G66" s="80">
        <v>0</v>
      </c>
    </row>
    <row r="67" spans="1:8" ht="15.75" thickTop="1" x14ac:dyDescent="0.25">
      <c r="A67" s="33"/>
      <c r="B67" s="15"/>
      <c r="C67" s="16"/>
      <c r="D67" s="63"/>
      <c r="E67" s="17"/>
      <c r="F67" s="81" t="s">
        <v>86</v>
      </c>
      <c r="G67" s="81">
        <f>SUM(G6:G66)</f>
        <v>3592885.29</v>
      </c>
    </row>
    <row r="68" spans="1:8" ht="15.75" thickBot="1" x14ac:dyDescent="0.3">
      <c r="A68" s="33"/>
      <c r="B68" s="15"/>
      <c r="C68" s="16"/>
      <c r="D68" s="63"/>
      <c r="E68" s="17"/>
      <c r="F68" s="82"/>
      <c r="G68" s="82"/>
    </row>
    <row r="69" spans="1:8" x14ac:dyDescent="0.25">
      <c r="A69" s="33"/>
      <c r="B69" s="15"/>
      <c r="C69" s="16"/>
      <c r="D69" s="63"/>
      <c r="E69" s="17"/>
      <c r="F69" s="18"/>
      <c r="G69" s="18"/>
    </row>
    <row r="70" spans="1:8" x14ac:dyDescent="0.25">
      <c r="A70" s="33"/>
      <c r="B70" s="15"/>
      <c r="C70" s="16"/>
      <c r="D70" s="63"/>
      <c r="E70" s="17"/>
      <c r="F70" s="18"/>
      <c r="G70" s="18"/>
    </row>
    <row r="71" spans="1:8" ht="18.75" x14ac:dyDescent="0.3">
      <c r="A71" s="33"/>
      <c r="B71" s="19"/>
      <c r="C71" s="83"/>
      <c r="D71" s="84" t="s">
        <v>87</v>
      </c>
      <c r="E71" s="85"/>
      <c r="F71" s="86"/>
      <c r="G71" s="86"/>
    </row>
    <row r="72" spans="1:8" ht="18.75" x14ac:dyDescent="0.3">
      <c r="A72" s="33"/>
      <c r="B72" s="19"/>
      <c r="C72" s="20"/>
      <c r="D72" s="84" t="s">
        <v>88</v>
      </c>
      <c r="E72" s="84">
        <f>D21+D23+D24+D37+D38+D39+D40+D46+D48+D49+D51+D52</f>
        <v>10476.34</v>
      </c>
      <c r="F72" s="86"/>
      <c r="G72" s="87">
        <f>G21+G23+G24+G37+G38+G39+G40+G46+G48+G49+G51+G52</f>
        <v>338408.56</v>
      </c>
    </row>
    <row r="73" spans="1:8" ht="15.75" thickBot="1" x14ac:dyDescent="0.3">
      <c r="A73" s="33"/>
      <c r="B73" s="42"/>
      <c r="C73" s="43"/>
      <c r="D73" s="69"/>
      <c r="E73" s="44"/>
      <c r="F73" s="93"/>
      <c r="G73" s="93"/>
    </row>
    <row r="74" spans="1:8" x14ac:dyDescent="0.25">
      <c r="A74" s="89"/>
      <c r="B74" s="90"/>
      <c r="C74" s="8"/>
      <c r="D74" s="91"/>
      <c r="E74" s="36"/>
      <c r="F74" s="92"/>
      <c r="G74" s="92"/>
      <c r="H74" s="8"/>
    </row>
    <row r="75" spans="1:8" x14ac:dyDescent="0.25">
      <c r="A75" s="89"/>
      <c r="B75" s="90"/>
      <c r="C75" s="8"/>
      <c r="D75" s="91"/>
      <c r="E75" s="36"/>
      <c r="F75" s="92"/>
      <c r="G75" s="92"/>
      <c r="H75" s="8"/>
    </row>
    <row r="76" spans="1:8" x14ac:dyDescent="0.25">
      <c r="A76" s="89"/>
      <c r="B76" s="90"/>
      <c r="C76" s="8"/>
      <c r="D76" s="91"/>
      <c r="E76" s="36"/>
      <c r="F76" s="92"/>
      <c r="G76" s="92"/>
      <c r="H76" s="8"/>
    </row>
    <row r="77" spans="1:8" x14ac:dyDescent="0.25">
      <c r="A77" s="89"/>
      <c r="B77" s="90"/>
      <c r="C77" s="8"/>
      <c r="D77" s="91"/>
      <c r="E77" s="36"/>
      <c r="F77" s="92"/>
      <c r="G77" s="92"/>
      <c r="H77" s="8"/>
    </row>
    <row r="78" spans="1:8" x14ac:dyDescent="0.25">
      <c r="A78" s="89"/>
      <c r="B78" s="90"/>
      <c r="C78" s="8"/>
      <c r="D78" s="91"/>
      <c r="E78" s="36"/>
      <c r="F78" s="92"/>
      <c r="G78" s="92"/>
      <c r="H78" s="8"/>
    </row>
    <row r="79" spans="1:8" x14ac:dyDescent="0.25">
      <c r="A79" s="89"/>
      <c r="B79" s="90"/>
      <c r="C79" s="8"/>
      <c r="D79" s="91"/>
      <c r="E79" s="36"/>
      <c r="F79" s="92"/>
      <c r="G79" s="92"/>
      <c r="H79" s="8"/>
    </row>
    <row r="80" spans="1:8" x14ac:dyDescent="0.25">
      <c r="A80" s="89"/>
      <c r="B80" s="90"/>
      <c r="C80" s="8"/>
      <c r="D80" s="91"/>
      <c r="E80" s="36"/>
      <c r="F80" s="92"/>
      <c r="G80" s="92"/>
      <c r="H80" s="8"/>
    </row>
    <row r="81" spans="1:8" x14ac:dyDescent="0.25">
      <c r="A81" s="89"/>
      <c r="B81" s="90"/>
      <c r="C81" s="8"/>
      <c r="D81" s="91"/>
      <c r="E81" s="36"/>
      <c r="F81" s="92"/>
      <c r="G81" s="92"/>
      <c r="H81" s="8"/>
    </row>
    <row r="82" spans="1:8" x14ac:dyDescent="0.25">
      <c r="A82" s="89"/>
      <c r="B82" s="90"/>
      <c r="C82" s="8"/>
      <c r="D82" s="91"/>
      <c r="E82" s="36"/>
      <c r="F82" s="92"/>
      <c r="G82" s="92"/>
      <c r="H82" s="8"/>
    </row>
    <row r="83" spans="1:8" x14ac:dyDescent="0.25">
      <c r="A83" s="89"/>
      <c r="B83" s="90"/>
      <c r="C83" s="8"/>
      <c r="D83" s="91"/>
      <c r="E83" s="36"/>
      <c r="F83" s="92"/>
      <c r="G83" s="92"/>
      <c r="H83" s="8"/>
    </row>
    <row r="84" spans="1:8" x14ac:dyDescent="0.25">
      <c r="A84" s="89"/>
      <c r="B84" s="90"/>
      <c r="C84" s="8"/>
      <c r="D84" s="91"/>
      <c r="E84" s="36"/>
      <c r="F84" s="92"/>
      <c r="G84" s="92"/>
      <c r="H84" s="8"/>
    </row>
    <row r="85" spans="1:8" x14ac:dyDescent="0.25">
      <c r="A85" s="36"/>
      <c r="B85" s="90"/>
      <c r="C85" s="8"/>
      <c r="D85" s="91"/>
      <c r="E85" s="36"/>
      <c r="F85" s="92"/>
      <c r="G85" s="92"/>
      <c r="H85" s="8"/>
    </row>
    <row r="86" spans="1:8" x14ac:dyDescent="0.25">
      <c r="A86" s="36"/>
      <c r="B86" s="90"/>
      <c r="C86" s="8"/>
      <c r="D86" s="91"/>
      <c r="E86" s="36"/>
      <c r="F86" s="92"/>
      <c r="G86" s="92"/>
      <c r="H86" s="8"/>
    </row>
    <row r="87" spans="1:8" x14ac:dyDescent="0.25">
      <c r="A87" s="36"/>
      <c r="B87" s="90"/>
      <c r="C87" s="8"/>
      <c r="D87" s="91"/>
      <c r="E87" s="36"/>
      <c r="F87" s="92"/>
      <c r="G87" s="92"/>
      <c r="H87" s="8"/>
    </row>
    <row r="88" spans="1:8" x14ac:dyDescent="0.25">
      <c r="A88" s="36"/>
      <c r="B88" s="90"/>
      <c r="C88" s="8"/>
      <c r="D88" s="91"/>
      <c r="E88" s="36"/>
      <c r="F88" s="92"/>
      <c r="G88" s="92"/>
      <c r="H88" s="8"/>
    </row>
    <row r="89" spans="1:8" x14ac:dyDescent="0.25">
      <c r="A89" s="36"/>
      <c r="B89" s="90"/>
      <c r="C89" s="8"/>
      <c r="D89" s="91"/>
      <c r="E89" s="36"/>
      <c r="F89" s="92"/>
      <c r="G89" s="92"/>
      <c r="H89" s="8"/>
    </row>
    <row r="90" spans="1:8" x14ac:dyDescent="0.25">
      <c r="A90" s="36"/>
      <c r="B90" s="90"/>
      <c r="C90" s="8"/>
      <c r="D90" s="91"/>
      <c r="E90" s="36"/>
      <c r="F90" s="92"/>
      <c r="G90" s="92"/>
      <c r="H90" s="8"/>
    </row>
    <row r="91" spans="1:8" x14ac:dyDescent="0.25">
      <c r="A91" s="36"/>
      <c r="B91" s="90"/>
      <c r="C91" s="8"/>
      <c r="D91" s="91"/>
      <c r="E91" s="36"/>
      <c r="F91" s="92"/>
      <c r="G91" s="92"/>
      <c r="H91" s="8"/>
    </row>
  </sheetData>
  <mergeCells count="3">
    <mergeCell ref="B1:E2"/>
    <mergeCell ref="G67:G68"/>
    <mergeCell ref="F67:F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2014-09-09T14:22:59Z</cp:lastPrinted>
  <dcterms:created xsi:type="dcterms:W3CDTF">2014-09-09T13:23:40Z</dcterms:created>
  <dcterms:modified xsi:type="dcterms:W3CDTF">2014-09-09T14:24:24Z</dcterms:modified>
</cp:coreProperties>
</file>