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80" windowWidth="14040" windowHeight="7695"/>
  </bookViews>
  <sheets>
    <sheet name="OCTUBRE 2014 " sheetId="3" r:id="rId1"/>
    <sheet name="Hoja2" sheetId="7" r:id="rId2"/>
    <sheet name="Hoja3" sheetId="8" r:id="rId3"/>
    <sheet name="Hoja1" sheetId="9" r:id="rId4"/>
    <sheet name="Hoja4" sheetId="10" r:id="rId5"/>
    <sheet name="Hoja5" sheetId="11" r:id="rId6"/>
  </sheets>
  <calcPr calcId="144525"/>
</workbook>
</file>

<file path=xl/calcChain.xml><?xml version="1.0" encoding="utf-8"?>
<calcChain xmlns="http://schemas.openxmlformats.org/spreadsheetml/2006/main">
  <c r="C38" i="3" l="1"/>
  <c r="F38" i="3" l="1"/>
  <c r="K38" i="3" l="1"/>
  <c r="F42" i="3" l="1"/>
  <c r="I38" i="3"/>
  <c r="J40" i="3" s="1"/>
  <c r="F41" i="3" s="1"/>
  <c r="F43" i="3"/>
  <c r="F45" i="3" s="1"/>
  <c r="K45" i="3" s="1"/>
</calcChain>
</file>

<file path=xl/sharedStrings.xml><?xml version="1.0" encoding="utf-8"?>
<sst xmlns="http://schemas.openxmlformats.org/spreadsheetml/2006/main" count="73" uniqueCount="61">
  <si>
    <t>COMPRAS</t>
  </si>
  <si>
    <t>TOTAL</t>
  </si>
  <si>
    <t>INVENTARIO INICIAL</t>
  </si>
  <si>
    <t>LUZ</t>
  </si>
  <si>
    <t>G  A  S   T  O  S</t>
  </si>
  <si>
    <t>TELEFONOS</t>
  </si>
  <si>
    <t>RENTA</t>
  </si>
  <si>
    <t>NOMINA 1</t>
  </si>
  <si>
    <t>NOMINA 2</t>
  </si>
  <si>
    <t>NOMINA 3</t>
  </si>
  <si>
    <t>NOMINA 5</t>
  </si>
  <si>
    <t>GRAN TOTAL GASTOS</t>
  </si>
  <si>
    <t>VENTAS NETAS</t>
  </si>
  <si>
    <t>INVENTARIO FINAL</t>
  </si>
  <si>
    <t>NOMINA 4</t>
  </si>
  <si>
    <t>Sub Total 1</t>
  </si>
  <si>
    <t xml:space="preserve">Sub Total 2 </t>
  </si>
  <si>
    <t xml:space="preserve"> </t>
  </si>
  <si>
    <t>GANANCIA</t>
  </si>
  <si>
    <t>COMPRAS A OBRADOR</t>
  </si>
  <si>
    <t xml:space="preserve">VENTAS  </t>
  </si>
  <si>
    <t>AGUINALDOS</t>
  </si>
  <si>
    <t xml:space="preserve">BALANCE       DE    OCTUBRE 2014    11  S U R </t>
  </si>
  <si>
    <t>pollo</t>
  </si>
  <si>
    <t>obrador</t>
  </si>
  <si>
    <t xml:space="preserve">Notas de VENTA </t>
  </si>
  <si>
    <t># 27290---# 27306</t>
  </si>
  <si>
    <t># 27001---# 27028</t>
  </si>
  <si>
    <t># 26981---# 27000</t>
  </si>
  <si>
    <t># 27029---# 27050</t>
  </si>
  <si>
    <t># 27051---# 27080</t>
  </si>
  <si>
    <t># 27101---# 27125</t>
  </si>
  <si>
    <t># 27081---# 27100</t>
  </si>
  <si>
    <t># 27171---# 27200</t>
  </si>
  <si>
    <t># 27146---# 27170</t>
  </si>
  <si>
    <t># 27126---#2 7145</t>
  </si>
  <si>
    <t># 27201---# 27235</t>
  </si>
  <si>
    <t># 27236---# 27260</t>
  </si>
  <si>
    <t># 27261---# 27289</t>
  </si>
  <si>
    <t># 27307---# 27330</t>
  </si>
  <si>
    <t># 27331---# 27350</t>
  </si>
  <si>
    <t>cuero</t>
  </si>
  <si>
    <t># 27351---#  27375</t>
  </si>
  <si>
    <t># 27376---# 27405</t>
  </si>
  <si>
    <t># 27406---# 27440</t>
  </si>
  <si>
    <t>maiz</t>
  </si>
  <si>
    <t># 27441---# 27467</t>
  </si>
  <si>
    <t># 27468---# 27489</t>
  </si>
  <si>
    <t># 27490---# 27509</t>
  </si>
  <si>
    <t># 27510---# 27529</t>
  </si>
  <si>
    <t># 27530---# 27550</t>
  </si>
  <si>
    <t># 27551---# 27580</t>
  </si>
  <si>
    <t># 27581---# 27600</t>
  </si>
  <si>
    <t># 27601---# 27620</t>
  </si>
  <si>
    <t># 27621---# 27642</t>
  </si>
  <si>
    <t># 27643---# 27670</t>
  </si>
  <si>
    <t># 27671---# 27690</t>
  </si>
  <si>
    <t>canales</t>
  </si>
  <si>
    <t>CAMARAS</t>
  </si>
  <si>
    <t># 27691---# 27705</t>
  </si>
  <si>
    <t># 27706---# 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</si>
</sst>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"/>
    <numFmt numFmtId="165" formatCode="[$-C0A]dd\-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0" fontId="0" fillId="0" borderId="15" xfId="0" applyBorder="1"/>
    <xf numFmtId="0" fontId="4" fillId="0" borderId="0" xfId="0" applyFont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8" fillId="0" borderId="1" xfId="0" applyFont="1" applyBorder="1"/>
    <xf numFmtId="0" fontId="0" fillId="0" borderId="9" xfId="0" applyBorder="1"/>
    <xf numFmtId="0" fontId="0" fillId="0" borderId="23" xfId="0" applyBorder="1"/>
    <xf numFmtId="164" fontId="1" fillId="0" borderId="0" xfId="0" applyNumberFormat="1" applyFont="1" applyAlignment="1">
      <alignment horizontal="center"/>
    </xf>
    <xf numFmtId="0" fontId="0" fillId="0" borderId="24" xfId="0" applyBorder="1"/>
    <xf numFmtId="164" fontId="0" fillId="0" borderId="0" xfId="0" applyNumberFormat="1" applyFill="1" applyBorder="1"/>
    <xf numFmtId="16" fontId="0" fillId="0" borderId="0" xfId="0" applyNumberFormat="1"/>
    <xf numFmtId="16" fontId="0" fillId="0" borderId="11" xfId="0" applyNumberFormat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" fontId="0" fillId="0" borderId="15" xfId="0" applyNumberFormat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64" fontId="9" fillId="0" borderId="0" xfId="0" applyNumberFormat="1" applyFont="1" applyFill="1"/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64" fontId="5" fillId="0" borderId="0" xfId="0" applyNumberFormat="1" applyFont="1" applyFill="1"/>
    <xf numFmtId="164" fontId="14" fillId="0" borderId="0" xfId="0" applyNumberFormat="1" applyFont="1"/>
    <xf numFmtId="0" fontId="0" fillId="0" borderId="29" xfId="0" applyBorder="1"/>
    <xf numFmtId="0" fontId="10" fillId="0" borderId="0" xfId="0" applyFont="1" applyBorder="1"/>
    <xf numFmtId="16" fontId="0" fillId="0" borderId="0" xfId="0" applyNumberFormat="1" applyBorder="1"/>
    <xf numFmtId="165" fontId="0" fillId="0" borderId="0" xfId="0" applyNumberFormat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5" fillId="0" borderId="18" xfId="0" applyNumberFormat="1" applyFont="1" applyBorder="1" applyAlignment="1">
      <alignment horizontal="center"/>
    </xf>
    <xf numFmtId="165" fontId="4" fillId="0" borderId="6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44" fontId="0" fillId="0" borderId="0" xfId="1" applyFont="1"/>
    <xf numFmtId="44" fontId="2" fillId="0" borderId="19" xfId="1" applyFont="1" applyBorder="1" applyAlignment="1">
      <alignment horizontal="center"/>
    </xf>
    <xf numFmtId="44" fontId="1" fillId="0" borderId="5" xfId="1" applyFont="1" applyFill="1" applyBorder="1"/>
    <xf numFmtId="44" fontId="0" fillId="0" borderId="5" xfId="1" applyFont="1" applyBorder="1"/>
    <xf numFmtId="44" fontId="1" fillId="0" borderId="7" xfId="1" applyFont="1" applyBorder="1"/>
    <xf numFmtId="44" fontId="3" fillId="0" borderId="0" xfId="1" applyFont="1"/>
    <xf numFmtId="44" fontId="0" fillId="0" borderId="0" xfId="1" applyFont="1" applyFill="1" applyBorder="1"/>
    <xf numFmtId="44" fontId="1" fillId="0" borderId="0" xfId="1" applyFont="1" applyAlignment="1">
      <alignment horizontal="center"/>
    </xf>
    <xf numFmtId="44" fontId="1" fillId="0" borderId="11" xfId="1" applyFont="1" applyFill="1" applyBorder="1"/>
    <xf numFmtId="44" fontId="0" fillId="0" borderId="11" xfId="1" applyFont="1" applyBorder="1"/>
    <xf numFmtId="44" fontId="0" fillId="0" borderId="13" xfId="1" applyFont="1" applyBorder="1"/>
    <xf numFmtId="44" fontId="4" fillId="0" borderId="0" xfId="1" applyFont="1"/>
    <xf numFmtId="44" fontId="0" fillId="0" borderId="0" xfId="1" applyFont="1" applyBorder="1"/>
    <xf numFmtId="44" fontId="1" fillId="0" borderId="0" xfId="1" applyFont="1" applyBorder="1"/>
    <xf numFmtId="44" fontId="0" fillId="0" borderId="24" xfId="1" applyFont="1" applyBorder="1"/>
    <xf numFmtId="44" fontId="1" fillId="0" borderId="0" xfId="1" applyFont="1"/>
    <xf numFmtId="44" fontId="4" fillId="0" borderId="28" xfId="1" applyFont="1" applyBorder="1"/>
    <xf numFmtId="44" fontId="1" fillId="0" borderId="32" xfId="1" applyFont="1" applyFill="1" applyBorder="1"/>
    <xf numFmtId="44" fontId="1" fillId="0" borderId="33" xfId="1" applyFont="1" applyFill="1" applyBorder="1"/>
    <xf numFmtId="44" fontId="1" fillId="0" borderId="16" xfId="1" applyFont="1" applyFill="1" applyBorder="1"/>
    <xf numFmtId="44" fontId="0" fillId="0" borderId="16" xfId="1" applyFont="1" applyBorder="1"/>
    <xf numFmtId="44" fontId="0" fillId="0" borderId="17" xfId="1" applyFont="1" applyBorder="1"/>
    <xf numFmtId="44" fontId="6" fillId="0" borderId="0" xfId="1" applyFont="1" applyAlignment="1">
      <alignment horizontal="center" vertical="center" wrapText="1"/>
    </xf>
    <xf numFmtId="44" fontId="1" fillId="0" borderId="20" xfId="1" applyFont="1" applyBorder="1"/>
    <xf numFmtId="164" fontId="1" fillId="0" borderId="11" xfId="0" applyNumberFormat="1" applyFont="1" applyBorder="1"/>
    <xf numFmtId="0" fontId="6" fillId="0" borderId="34" xfId="0" applyFont="1" applyBorder="1"/>
    <xf numFmtId="164" fontId="10" fillId="0" borderId="0" xfId="0" applyNumberFormat="1" applyFont="1" applyFill="1"/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164" fontId="6" fillId="0" borderId="25" xfId="0" applyNumberFormat="1" applyFont="1" applyBorder="1" applyAlignment="1">
      <alignment horizontal="center" vertical="center" wrapText="1"/>
    </xf>
    <xf numFmtId="164" fontId="6" fillId="0" borderId="26" xfId="0" applyNumberFormat="1" applyFont="1" applyBorder="1" applyAlignment="1">
      <alignment horizontal="center" vertical="center" wrapText="1"/>
    </xf>
    <xf numFmtId="164" fontId="6" fillId="0" borderId="26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3" fillId="2" borderId="8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0000FF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47"/>
  <sheetViews>
    <sheetView tabSelected="1" workbookViewId="0">
      <pane xSplit="1" ySplit="4" topLeftCell="B26" activePane="bottomRight" state="frozen"/>
      <selection pane="topRight" activeCell="B1" sqref="B1"/>
      <selection pane="bottomLeft" activeCell="A5" sqref="A5"/>
      <selection pane="bottomRight" activeCell="F44" sqref="F44"/>
    </sheetView>
  </sheetViews>
  <sheetFormatPr baseColWidth="10" defaultRowHeight="15" x14ac:dyDescent="0.25"/>
  <cols>
    <col min="2" max="2" width="12.42578125" style="38" customWidth="1"/>
    <col min="3" max="3" width="16.42578125" style="44" customWidth="1"/>
    <col min="4" max="4" width="9" customWidth="1"/>
    <col min="6" max="6" width="17.85546875" style="44" customWidth="1"/>
    <col min="7" max="7" width="4.85546875" customWidth="1"/>
    <col min="9" max="9" width="13.7109375" style="44" customWidth="1"/>
    <col min="11" max="11" width="17.85546875" bestFit="1" customWidth="1"/>
    <col min="12" max="12" width="17.140625" customWidth="1"/>
  </cols>
  <sheetData>
    <row r="1" spans="1:13" ht="23.25" x14ac:dyDescent="0.35">
      <c r="C1" s="77" t="s">
        <v>22</v>
      </c>
      <c r="D1" s="77"/>
      <c r="E1" s="77"/>
      <c r="F1" s="77"/>
      <c r="G1" s="77"/>
      <c r="H1" s="77"/>
      <c r="I1" s="77"/>
      <c r="J1" s="77"/>
    </row>
    <row r="2" spans="1:13" ht="15.75" thickBot="1" x14ac:dyDescent="0.3">
      <c r="E2" s="1"/>
      <c r="F2" s="51"/>
    </row>
    <row r="3" spans="1:13" ht="15.75" thickBot="1" x14ac:dyDescent="0.3">
      <c r="C3" s="45" t="s">
        <v>0</v>
      </c>
      <c r="D3" s="3"/>
    </row>
    <row r="4" spans="1:13" ht="20.25" thickTop="1" thickBot="1" x14ac:dyDescent="0.35">
      <c r="A4" s="14" t="s">
        <v>2</v>
      </c>
      <c r="B4" s="39"/>
      <c r="C4" s="67">
        <v>204577.15</v>
      </c>
      <c r="D4" s="2"/>
      <c r="E4" s="78" t="s">
        <v>20</v>
      </c>
      <c r="F4" s="79"/>
      <c r="I4" s="80" t="s">
        <v>4</v>
      </c>
      <c r="J4" s="81"/>
      <c r="K4" s="81"/>
      <c r="L4" s="69" t="s">
        <v>25</v>
      </c>
    </row>
    <row r="5" spans="1:13" ht="15.75" thickTop="1" x14ac:dyDescent="0.25">
      <c r="A5" s="21"/>
      <c r="B5" s="40">
        <v>41913</v>
      </c>
      <c r="C5" s="46">
        <v>47839.199999999997</v>
      </c>
      <c r="D5" s="24"/>
      <c r="E5" s="28">
        <v>41913</v>
      </c>
      <c r="F5" s="52">
        <v>21707</v>
      </c>
      <c r="G5" s="25"/>
      <c r="H5" s="26">
        <v>41913</v>
      </c>
      <c r="I5" s="61">
        <v>70</v>
      </c>
      <c r="J5" s="35"/>
      <c r="K5" s="16"/>
      <c r="L5" t="s">
        <v>28</v>
      </c>
    </row>
    <row r="6" spans="1:13" x14ac:dyDescent="0.25">
      <c r="A6" s="21"/>
      <c r="B6" s="40">
        <v>41914</v>
      </c>
      <c r="C6" s="46">
        <v>486</v>
      </c>
      <c r="D6" s="30"/>
      <c r="E6" s="28">
        <v>41914</v>
      </c>
      <c r="F6" s="52">
        <v>40683</v>
      </c>
      <c r="G6" s="20"/>
      <c r="H6" s="29">
        <v>41914</v>
      </c>
      <c r="I6" s="62">
        <v>1098.23</v>
      </c>
      <c r="J6" s="13" t="s">
        <v>5</v>
      </c>
      <c r="K6" s="7">
        <v>1194</v>
      </c>
      <c r="L6" t="s">
        <v>27</v>
      </c>
    </row>
    <row r="7" spans="1:13" x14ac:dyDescent="0.25">
      <c r="A7" s="21"/>
      <c r="B7" s="40">
        <v>41915</v>
      </c>
      <c r="C7" s="46">
        <v>0</v>
      </c>
      <c r="D7" s="33"/>
      <c r="E7" s="28">
        <v>41915</v>
      </c>
      <c r="F7" s="52">
        <v>32507</v>
      </c>
      <c r="G7" s="25"/>
      <c r="H7" s="29">
        <v>41915</v>
      </c>
      <c r="I7" s="62">
        <v>0</v>
      </c>
      <c r="J7" s="13" t="s">
        <v>3</v>
      </c>
      <c r="K7" s="68">
        <v>0</v>
      </c>
      <c r="L7" t="s">
        <v>29</v>
      </c>
    </row>
    <row r="8" spans="1:13" x14ac:dyDescent="0.25">
      <c r="A8" s="21"/>
      <c r="B8" s="40">
        <v>41916</v>
      </c>
      <c r="C8" s="46">
        <v>3662</v>
      </c>
      <c r="D8" s="24"/>
      <c r="E8" s="28">
        <v>41916</v>
      </c>
      <c r="F8" s="52">
        <v>35870</v>
      </c>
      <c r="G8" s="25"/>
      <c r="H8" s="29">
        <v>41916</v>
      </c>
      <c r="I8" s="62">
        <v>1130</v>
      </c>
      <c r="J8" s="13" t="s">
        <v>6</v>
      </c>
      <c r="K8" s="7">
        <v>28750</v>
      </c>
      <c r="L8" t="s">
        <v>30</v>
      </c>
    </row>
    <row r="9" spans="1:13" x14ac:dyDescent="0.25">
      <c r="A9" s="21"/>
      <c r="B9" s="40">
        <v>41917</v>
      </c>
      <c r="C9" s="46">
        <v>22161.55</v>
      </c>
      <c r="D9" s="24"/>
      <c r="E9" s="28">
        <v>41917</v>
      </c>
      <c r="F9" s="52">
        <v>49810</v>
      </c>
      <c r="G9" s="25"/>
      <c r="H9" s="29">
        <v>41917</v>
      </c>
      <c r="I9" s="62">
        <v>500</v>
      </c>
      <c r="J9" s="13" t="s">
        <v>7</v>
      </c>
      <c r="K9" s="68">
        <v>7950</v>
      </c>
      <c r="L9" t="s">
        <v>32</v>
      </c>
    </row>
    <row r="10" spans="1:13" x14ac:dyDescent="0.25">
      <c r="A10" s="21"/>
      <c r="B10" s="40">
        <v>41918</v>
      </c>
      <c r="C10" s="46">
        <v>1300</v>
      </c>
      <c r="D10" s="33" t="s">
        <v>23</v>
      </c>
      <c r="E10" s="28">
        <v>41918</v>
      </c>
      <c r="F10" s="52">
        <v>30955</v>
      </c>
      <c r="G10" s="25"/>
      <c r="H10" s="29">
        <v>41918</v>
      </c>
      <c r="I10" s="62">
        <v>80</v>
      </c>
      <c r="J10" s="13" t="s">
        <v>8</v>
      </c>
      <c r="K10" s="68">
        <v>8214</v>
      </c>
      <c r="L10" t="s">
        <v>31</v>
      </c>
    </row>
    <row r="11" spans="1:13" x14ac:dyDescent="0.25">
      <c r="A11" s="21"/>
      <c r="B11" s="40">
        <v>41919</v>
      </c>
      <c r="C11" s="46">
        <v>0</v>
      </c>
      <c r="D11" s="33"/>
      <c r="E11" s="28">
        <v>41919</v>
      </c>
      <c r="F11" s="52">
        <v>34917</v>
      </c>
      <c r="G11" s="25"/>
      <c r="H11" s="29">
        <v>41919</v>
      </c>
      <c r="I11" s="62">
        <v>1602.5</v>
      </c>
      <c r="J11" s="13" t="s">
        <v>9</v>
      </c>
      <c r="K11" s="68">
        <v>7950</v>
      </c>
      <c r="L11" t="s">
        <v>35</v>
      </c>
    </row>
    <row r="12" spans="1:13" x14ac:dyDescent="0.25">
      <c r="A12" s="21"/>
      <c r="B12" s="40">
        <v>41920</v>
      </c>
      <c r="C12" s="46">
        <v>9123.5</v>
      </c>
      <c r="D12" s="33"/>
      <c r="E12" s="28">
        <v>41920</v>
      </c>
      <c r="F12" s="52">
        <v>26772</v>
      </c>
      <c r="G12" s="25"/>
      <c r="H12" s="29">
        <v>41920</v>
      </c>
      <c r="I12" s="62">
        <v>359</v>
      </c>
      <c r="J12" s="13" t="s">
        <v>14</v>
      </c>
      <c r="K12" s="68">
        <v>7950</v>
      </c>
      <c r="L12" t="s">
        <v>34</v>
      </c>
    </row>
    <row r="13" spans="1:13" x14ac:dyDescent="0.25">
      <c r="A13" s="21"/>
      <c r="B13" s="40">
        <v>41921</v>
      </c>
      <c r="C13" s="46">
        <v>0</v>
      </c>
      <c r="D13" s="33"/>
      <c r="E13" s="28">
        <v>41921</v>
      </c>
      <c r="F13" s="52">
        <v>27700.5</v>
      </c>
      <c r="G13" s="25"/>
      <c r="H13" s="29">
        <v>41921</v>
      </c>
      <c r="I13" s="62">
        <v>2170</v>
      </c>
      <c r="J13" s="13" t="s">
        <v>10</v>
      </c>
      <c r="K13" s="68">
        <v>0</v>
      </c>
      <c r="L13" s="72" t="s">
        <v>33</v>
      </c>
    </row>
    <row r="14" spans="1:13" x14ac:dyDescent="0.25">
      <c r="A14" s="21"/>
      <c r="B14" s="40">
        <v>41922</v>
      </c>
      <c r="C14" s="46">
        <v>1071</v>
      </c>
      <c r="D14" s="33" t="s">
        <v>23</v>
      </c>
      <c r="E14" s="28">
        <v>41922</v>
      </c>
      <c r="F14" s="52">
        <v>48686.5</v>
      </c>
      <c r="G14" s="25"/>
      <c r="H14" s="29">
        <v>41922</v>
      </c>
      <c r="I14" s="62">
        <v>495</v>
      </c>
      <c r="J14" s="36" t="s">
        <v>21</v>
      </c>
      <c r="K14" s="68">
        <v>0</v>
      </c>
      <c r="L14" s="72" t="s">
        <v>36</v>
      </c>
    </row>
    <row r="15" spans="1:13" x14ac:dyDescent="0.25">
      <c r="A15" s="21"/>
      <c r="B15" s="40">
        <v>41923</v>
      </c>
      <c r="C15" s="46">
        <v>77432.600000000006</v>
      </c>
      <c r="D15" s="30" t="s">
        <v>24</v>
      </c>
      <c r="E15" s="28">
        <v>41923</v>
      </c>
      <c r="F15" s="52">
        <v>28431.5</v>
      </c>
      <c r="G15" s="25"/>
      <c r="H15" s="29">
        <v>41923</v>
      </c>
      <c r="I15" s="62">
        <v>0</v>
      </c>
      <c r="J15" s="73" t="s">
        <v>58</v>
      </c>
      <c r="K15" s="68">
        <v>4234</v>
      </c>
      <c r="L15" s="72" t="s">
        <v>37</v>
      </c>
    </row>
    <row r="16" spans="1:13" x14ac:dyDescent="0.25">
      <c r="A16" s="21"/>
      <c r="B16" s="40">
        <v>41924</v>
      </c>
      <c r="C16" s="46">
        <v>0</v>
      </c>
      <c r="D16" s="33"/>
      <c r="E16" s="28">
        <v>41924</v>
      </c>
      <c r="F16" s="52">
        <v>34064.5</v>
      </c>
      <c r="G16" s="25"/>
      <c r="H16" s="29">
        <v>41924</v>
      </c>
      <c r="I16" s="62">
        <v>0</v>
      </c>
      <c r="J16" s="13"/>
      <c r="K16" s="22"/>
      <c r="L16" s="71" t="s">
        <v>38</v>
      </c>
      <c r="M16" s="20"/>
    </row>
    <row r="17" spans="1:13" x14ac:dyDescent="0.25">
      <c r="A17" s="21"/>
      <c r="B17" s="40">
        <v>41925</v>
      </c>
      <c r="C17" s="46">
        <v>720</v>
      </c>
      <c r="D17" s="24"/>
      <c r="E17" s="28">
        <v>41925</v>
      </c>
      <c r="F17" s="52">
        <v>26954.5</v>
      </c>
      <c r="G17" s="25"/>
      <c r="H17" s="29">
        <v>41925</v>
      </c>
      <c r="I17" s="62">
        <v>500</v>
      </c>
      <c r="J17" s="13"/>
      <c r="K17" s="22"/>
      <c r="L17" s="71" t="s">
        <v>26</v>
      </c>
      <c r="M17" s="20"/>
    </row>
    <row r="18" spans="1:13" x14ac:dyDescent="0.25">
      <c r="A18" s="21"/>
      <c r="B18" s="40">
        <v>41926</v>
      </c>
      <c r="C18" s="46">
        <v>1057</v>
      </c>
      <c r="D18" s="24" t="s">
        <v>23</v>
      </c>
      <c r="E18" s="28">
        <v>41926</v>
      </c>
      <c r="F18" s="52">
        <v>22223</v>
      </c>
      <c r="G18" s="25"/>
      <c r="H18" s="29">
        <v>41926</v>
      </c>
      <c r="I18" s="62">
        <v>363</v>
      </c>
      <c r="J18" s="13"/>
      <c r="K18" s="23"/>
      <c r="L18" s="71" t="s">
        <v>39</v>
      </c>
      <c r="M18" s="20"/>
    </row>
    <row r="19" spans="1:13" x14ac:dyDescent="0.25">
      <c r="A19" s="21"/>
      <c r="B19" s="40">
        <v>41927</v>
      </c>
      <c r="C19" s="46">
        <v>4326</v>
      </c>
      <c r="D19" s="70" t="s">
        <v>41</v>
      </c>
      <c r="E19" s="28">
        <v>41927</v>
      </c>
      <c r="F19" s="52">
        <v>30580</v>
      </c>
      <c r="G19" s="25"/>
      <c r="H19" s="29">
        <v>41927</v>
      </c>
      <c r="I19" s="62">
        <v>1050</v>
      </c>
      <c r="J19" s="13"/>
      <c r="K19" s="23"/>
      <c r="L19" s="71" t="s">
        <v>40</v>
      </c>
      <c r="M19" s="20"/>
    </row>
    <row r="20" spans="1:13" x14ac:dyDescent="0.25">
      <c r="A20" s="21"/>
      <c r="B20" s="40">
        <v>41928</v>
      </c>
      <c r="C20" s="46">
        <v>1106</v>
      </c>
      <c r="D20" s="24" t="s">
        <v>23</v>
      </c>
      <c r="E20" s="28">
        <v>41928</v>
      </c>
      <c r="F20" s="52">
        <v>34118.5</v>
      </c>
      <c r="G20" s="25"/>
      <c r="H20" s="29">
        <v>41928</v>
      </c>
      <c r="I20" s="63">
        <v>500</v>
      </c>
      <c r="J20" s="37"/>
      <c r="K20" s="7"/>
      <c r="L20" s="71" t="s">
        <v>42</v>
      </c>
    </row>
    <row r="21" spans="1:13" x14ac:dyDescent="0.25">
      <c r="A21" s="21"/>
      <c r="B21" s="40">
        <v>41929</v>
      </c>
      <c r="C21" s="46">
        <v>55909.599999999999</v>
      </c>
      <c r="D21" s="24" t="s">
        <v>24</v>
      </c>
      <c r="E21" s="28">
        <v>41929</v>
      </c>
      <c r="F21" s="52">
        <v>45278</v>
      </c>
      <c r="G21" s="25"/>
      <c r="H21" s="29">
        <v>41929</v>
      </c>
      <c r="I21" s="63">
        <v>1201.5</v>
      </c>
      <c r="J21" s="27"/>
      <c r="K21" s="7"/>
      <c r="L21" s="71" t="s">
        <v>43</v>
      </c>
    </row>
    <row r="22" spans="1:13" x14ac:dyDescent="0.25">
      <c r="A22" s="21"/>
      <c r="B22" s="40">
        <v>41930</v>
      </c>
      <c r="C22" s="46">
        <v>440</v>
      </c>
      <c r="D22" s="24" t="s">
        <v>45</v>
      </c>
      <c r="E22" s="28">
        <v>41930</v>
      </c>
      <c r="F22" s="52">
        <v>58565.5</v>
      </c>
      <c r="G22" s="25"/>
      <c r="H22" s="29">
        <v>41930</v>
      </c>
      <c r="I22" s="63">
        <v>435</v>
      </c>
      <c r="J22" s="11"/>
      <c r="K22" s="7"/>
      <c r="L22" s="71" t="s">
        <v>44</v>
      </c>
    </row>
    <row r="23" spans="1:13" x14ac:dyDescent="0.25">
      <c r="A23" s="21"/>
      <c r="B23" s="40">
        <v>41931</v>
      </c>
      <c r="C23" s="46">
        <v>15651</v>
      </c>
      <c r="D23" s="24"/>
      <c r="E23" s="28">
        <v>41931</v>
      </c>
      <c r="F23" s="52">
        <v>34416</v>
      </c>
      <c r="G23" s="25"/>
      <c r="H23" s="29">
        <v>41931</v>
      </c>
      <c r="I23" s="63">
        <v>0</v>
      </c>
      <c r="J23" s="11"/>
      <c r="K23" s="7"/>
      <c r="L23" s="71" t="s">
        <v>46</v>
      </c>
    </row>
    <row r="24" spans="1:13" x14ac:dyDescent="0.25">
      <c r="A24" s="21"/>
      <c r="B24" s="40">
        <v>41932</v>
      </c>
      <c r="C24" s="46">
        <v>0</v>
      </c>
      <c r="D24" s="24"/>
      <c r="E24" s="28">
        <v>41932</v>
      </c>
      <c r="F24" s="52">
        <v>27145.5</v>
      </c>
      <c r="G24" s="25"/>
      <c r="H24" s="29">
        <v>41932</v>
      </c>
      <c r="I24" s="63">
        <v>87.5</v>
      </c>
      <c r="J24" s="11"/>
      <c r="K24" s="7"/>
      <c r="L24" s="71" t="s">
        <v>47</v>
      </c>
    </row>
    <row r="25" spans="1:13" x14ac:dyDescent="0.25">
      <c r="A25" s="21"/>
      <c r="B25" s="40">
        <v>41933</v>
      </c>
      <c r="C25" s="46">
        <v>4122.5</v>
      </c>
      <c r="D25" s="24"/>
      <c r="E25" s="28">
        <v>41933</v>
      </c>
      <c r="F25" s="52">
        <v>32302.5</v>
      </c>
      <c r="G25" s="25"/>
      <c r="H25" s="29">
        <v>41933</v>
      </c>
      <c r="I25" s="63">
        <v>593.5</v>
      </c>
      <c r="J25" s="11"/>
      <c r="K25" s="7"/>
      <c r="L25" s="71" t="s">
        <v>48</v>
      </c>
    </row>
    <row r="26" spans="1:13" x14ac:dyDescent="0.25">
      <c r="A26" s="21"/>
      <c r="B26" s="40">
        <v>41934</v>
      </c>
      <c r="C26" s="46">
        <v>50641.8</v>
      </c>
      <c r="D26" s="24" t="s">
        <v>24</v>
      </c>
      <c r="E26" s="28">
        <v>41934</v>
      </c>
      <c r="F26" s="52">
        <v>67220.5</v>
      </c>
      <c r="G26" s="25"/>
      <c r="H26" s="29">
        <v>41934</v>
      </c>
      <c r="I26" s="63">
        <v>0</v>
      </c>
      <c r="J26" s="11"/>
      <c r="K26" s="7"/>
      <c r="L26" s="71" t="s">
        <v>49</v>
      </c>
    </row>
    <row r="27" spans="1:13" x14ac:dyDescent="0.25">
      <c r="A27" s="21"/>
      <c r="B27" s="40">
        <v>41935</v>
      </c>
      <c r="C27" s="46">
        <v>1191</v>
      </c>
      <c r="D27" s="24"/>
      <c r="E27" s="28">
        <v>41935</v>
      </c>
      <c r="F27" s="52">
        <v>23584</v>
      </c>
      <c r="G27" s="25"/>
      <c r="H27" s="29">
        <v>41935</v>
      </c>
      <c r="I27" s="63">
        <v>0</v>
      </c>
      <c r="J27" s="11"/>
      <c r="K27" s="7"/>
      <c r="L27" s="71" t="s">
        <v>50</v>
      </c>
    </row>
    <row r="28" spans="1:13" x14ac:dyDescent="0.25">
      <c r="A28" s="21"/>
      <c r="B28" s="40">
        <v>41936</v>
      </c>
      <c r="C28" s="46">
        <v>5551.2</v>
      </c>
      <c r="D28" s="24" t="s">
        <v>24</v>
      </c>
      <c r="E28" s="28">
        <v>41936</v>
      </c>
      <c r="F28" s="52">
        <v>53058.5</v>
      </c>
      <c r="G28" s="25"/>
      <c r="H28" s="29">
        <v>41936</v>
      </c>
      <c r="I28" s="63">
        <v>0</v>
      </c>
      <c r="J28" s="11"/>
      <c r="K28" s="7"/>
      <c r="L28" s="71" t="s">
        <v>51</v>
      </c>
    </row>
    <row r="29" spans="1:13" x14ac:dyDescent="0.25">
      <c r="A29" s="21"/>
      <c r="B29" s="40">
        <v>41937</v>
      </c>
      <c r="C29" s="46">
        <v>0</v>
      </c>
      <c r="D29" s="24"/>
      <c r="E29" s="28">
        <v>41937</v>
      </c>
      <c r="F29" s="52">
        <v>35675</v>
      </c>
      <c r="G29" s="25"/>
      <c r="H29" s="29">
        <v>41937</v>
      </c>
      <c r="I29" s="63">
        <v>554.5</v>
      </c>
      <c r="J29" s="11"/>
      <c r="K29" s="7"/>
      <c r="L29" s="71" t="s">
        <v>52</v>
      </c>
    </row>
    <row r="30" spans="1:13" x14ac:dyDescent="0.25">
      <c r="A30" s="21"/>
      <c r="B30" s="40">
        <v>41938</v>
      </c>
      <c r="C30" s="46">
        <v>58887.54</v>
      </c>
      <c r="D30" s="24" t="s">
        <v>24</v>
      </c>
      <c r="E30" s="28">
        <v>41938</v>
      </c>
      <c r="F30" s="52">
        <v>46603</v>
      </c>
      <c r="G30" s="25"/>
      <c r="H30" s="29">
        <v>41938</v>
      </c>
      <c r="I30" s="63">
        <v>735</v>
      </c>
      <c r="J30" s="11"/>
      <c r="K30" s="7"/>
      <c r="L30" s="71" t="s">
        <v>53</v>
      </c>
    </row>
    <row r="31" spans="1:13" x14ac:dyDescent="0.25">
      <c r="A31" s="21"/>
      <c r="B31" s="40">
        <v>41939</v>
      </c>
      <c r="C31" s="46">
        <v>740</v>
      </c>
      <c r="D31" s="24" t="s">
        <v>23</v>
      </c>
      <c r="E31" s="28">
        <v>41939</v>
      </c>
      <c r="F31" s="52">
        <v>20603.5</v>
      </c>
      <c r="G31" s="25"/>
      <c r="H31" s="29">
        <v>41939</v>
      </c>
      <c r="I31" s="63">
        <v>0</v>
      </c>
      <c r="J31" s="11"/>
      <c r="K31" s="7"/>
      <c r="L31" s="71" t="s">
        <v>54</v>
      </c>
    </row>
    <row r="32" spans="1:13" x14ac:dyDescent="0.25">
      <c r="A32" s="21"/>
      <c r="B32" s="40">
        <v>41940</v>
      </c>
      <c r="C32" s="46">
        <v>0</v>
      </c>
      <c r="D32" s="24"/>
      <c r="E32" s="28">
        <v>41940</v>
      </c>
      <c r="F32" s="52">
        <v>24665</v>
      </c>
      <c r="G32" s="25"/>
      <c r="H32" s="29">
        <v>41940</v>
      </c>
      <c r="I32" s="63">
        <v>930</v>
      </c>
      <c r="J32" s="11"/>
      <c r="K32" s="7"/>
      <c r="L32" s="71" t="s">
        <v>55</v>
      </c>
    </row>
    <row r="33" spans="1:12" x14ac:dyDescent="0.25">
      <c r="A33" s="21"/>
      <c r="B33" s="40">
        <v>41941</v>
      </c>
      <c r="C33" s="46">
        <v>32266</v>
      </c>
      <c r="D33" s="24" t="s">
        <v>57</v>
      </c>
      <c r="E33" s="28">
        <v>41941</v>
      </c>
      <c r="F33" s="52">
        <v>14833</v>
      </c>
      <c r="G33" s="25"/>
      <c r="H33" s="29">
        <v>41941</v>
      </c>
      <c r="I33" s="63">
        <v>450</v>
      </c>
      <c r="J33" s="11"/>
      <c r="K33" s="7"/>
      <c r="L33" s="71" t="s">
        <v>56</v>
      </c>
    </row>
    <row r="34" spans="1:12" x14ac:dyDescent="0.25">
      <c r="A34" s="21"/>
      <c r="B34" s="40">
        <v>41942</v>
      </c>
      <c r="C34" s="46">
        <v>0</v>
      </c>
      <c r="D34" s="30"/>
      <c r="E34" s="28">
        <v>41942</v>
      </c>
      <c r="F34" s="52">
        <v>28053.5</v>
      </c>
      <c r="G34" s="25"/>
      <c r="H34" s="29">
        <v>41942</v>
      </c>
      <c r="I34" s="63">
        <v>0</v>
      </c>
      <c r="J34" s="11"/>
      <c r="K34" s="7"/>
      <c r="L34" s="71" t="s">
        <v>59</v>
      </c>
    </row>
    <row r="35" spans="1:12" ht="15.75" thickBot="1" x14ac:dyDescent="0.3">
      <c r="A35" s="21"/>
      <c r="B35" s="40">
        <v>41943</v>
      </c>
      <c r="C35" s="46">
        <v>0</v>
      </c>
      <c r="D35" s="24"/>
      <c r="E35" s="28">
        <v>41943</v>
      </c>
      <c r="F35" s="52">
        <v>403000</v>
      </c>
      <c r="G35" s="25"/>
      <c r="H35" s="29">
        <v>41943</v>
      </c>
      <c r="I35" s="63">
        <v>0</v>
      </c>
      <c r="J35" s="11"/>
      <c r="K35" s="7"/>
      <c r="L35" s="71" t="s">
        <v>60</v>
      </c>
    </row>
    <row r="36" spans="1:12" ht="15.75" thickBot="1" x14ac:dyDescent="0.3">
      <c r="A36" s="15"/>
      <c r="B36" s="41"/>
      <c r="C36" s="47"/>
      <c r="D36" s="2"/>
      <c r="E36" s="8"/>
      <c r="F36" s="53">
        <v>0</v>
      </c>
      <c r="H36" s="31"/>
      <c r="I36" s="64"/>
      <c r="J36" s="11"/>
      <c r="K36" s="7"/>
      <c r="L36" s="72"/>
    </row>
    <row r="37" spans="1:12" ht="15.75" thickBot="1" x14ac:dyDescent="0.3">
      <c r="A37" s="5" t="s">
        <v>19</v>
      </c>
      <c r="B37" s="42"/>
      <c r="C37" s="48">
        <v>700000</v>
      </c>
      <c r="D37" s="2"/>
      <c r="E37" s="9"/>
      <c r="F37" s="54">
        <v>0</v>
      </c>
      <c r="H37" s="32"/>
      <c r="I37" s="65"/>
      <c r="J37" s="17"/>
      <c r="K37" s="10"/>
      <c r="L37" s="72"/>
    </row>
    <row r="38" spans="1:12" x14ac:dyDescent="0.25">
      <c r="B38" s="43" t="s">
        <v>1</v>
      </c>
      <c r="C38" s="49">
        <f>SUM(C4:C37)</f>
        <v>1300262.6400000001</v>
      </c>
      <c r="E38" s="12" t="s">
        <v>1</v>
      </c>
      <c r="F38" s="55">
        <f>SUM(F6:F37)</f>
        <v>1419276.5</v>
      </c>
      <c r="H38" s="1" t="s">
        <v>1</v>
      </c>
      <c r="I38" s="59">
        <f>SUM(I5:I37)</f>
        <v>14904.73</v>
      </c>
      <c r="J38" s="18" t="s">
        <v>1</v>
      </c>
      <c r="K38" s="4">
        <f t="shared" ref="K38" si="0">SUM(K5:K37)</f>
        <v>66242</v>
      </c>
      <c r="L38" s="72"/>
    </row>
    <row r="39" spans="1:12" x14ac:dyDescent="0.25">
      <c r="L39" s="72"/>
    </row>
    <row r="40" spans="1:12" ht="15.75" x14ac:dyDescent="0.25">
      <c r="A40" s="5"/>
      <c r="C40" s="50">
        <v>0</v>
      </c>
      <c r="D40" s="13"/>
      <c r="E40" s="13"/>
      <c r="F40" s="56"/>
      <c r="H40" s="82" t="s">
        <v>11</v>
      </c>
      <c r="I40" s="83"/>
      <c r="J40" s="84">
        <f>I38+K38</f>
        <v>81146.73</v>
      </c>
      <c r="K40" s="85"/>
      <c r="L40" s="72"/>
    </row>
    <row r="41" spans="1:12" ht="15.75" x14ac:dyDescent="0.25">
      <c r="D41" s="76" t="s">
        <v>12</v>
      </c>
      <c r="E41" s="76"/>
      <c r="F41" s="57">
        <f>F38-J40</f>
        <v>1338129.77</v>
      </c>
      <c r="I41" s="66"/>
      <c r="L41" s="72"/>
    </row>
    <row r="42" spans="1:12" ht="15.75" thickBot="1" x14ac:dyDescent="0.3">
      <c r="D42" s="19"/>
      <c r="E42" s="19" t="s">
        <v>0</v>
      </c>
      <c r="F42" s="58">
        <f>-C38</f>
        <v>-1300262.6400000001</v>
      </c>
    </row>
    <row r="43" spans="1:12" ht="15.75" thickTop="1" x14ac:dyDescent="0.25">
      <c r="C43" s="44" t="s">
        <v>17</v>
      </c>
      <c r="E43" s="5" t="s">
        <v>15</v>
      </c>
      <c r="F43" s="59">
        <f>SUM(F41:F42)</f>
        <v>37867.129999999888</v>
      </c>
      <c r="I43" s="86"/>
      <c r="J43" s="86"/>
      <c r="K43" s="2"/>
    </row>
    <row r="44" spans="1:12" ht="16.5" thickBot="1" x14ac:dyDescent="0.3">
      <c r="D44" s="75" t="s">
        <v>13</v>
      </c>
      <c r="E44" s="75"/>
      <c r="F44" s="60">
        <v>52000</v>
      </c>
      <c r="I44" s="87"/>
      <c r="J44" s="87"/>
      <c r="K44" s="34"/>
    </row>
    <row r="45" spans="1:12" ht="15.75" thickTop="1" x14ac:dyDescent="0.25">
      <c r="E45" s="6" t="s">
        <v>16</v>
      </c>
      <c r="F45" s="49">
        <f>F44+F43</f>
        <v>89867.129999999888</v>
      </c>
      <c r="I45" s="88" t="s">
        <v>18</v>
      </c>
      <c r="J45" s="89"/>
      <c r="K45" s="92">
        <f>F45+K44</f>
        <v>89867.129999999888</v>
      </c>
    </row>
    <row r="46" spans="1:12" ht="15.75" thickBot="1" x14ac:dyDescent="0.3">
      <c r="D46" s="74"/>
      <c r="E46" s="74"/>
      <c r="F46" s="56"/>
      <c r="I46" s="90"/>
      <c r="J46" s="91"/>
      <c r="K46" s="93"/>
    </row>
    <row r="47" spans="1:12" ht="15.75" thickTop="1" x14ac:dyDescent="0.25"/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OCTUBRE 2014 </vt:lpstr>
      <vt:lpstr>Hoja2</vt:lpstr>
      <vt:lpstr>Hoja3</vt:lpstr>
      <vt:lpstr>Hoja1</vt:lpstr>
      <vt:lpstr>Hoja4</vt:lpstr>
      <vt:lpstr>Hoja5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2012-02-04T20:41:11Z</cp:lastPrinted>
  <dcterms:created xsi:type="dcterms:W3CDTF">2009-02-04T18:28:43Z</dcterms:created>
  <dcterms:modified xsi:type="dcterms:W3CDTF">2014-11-15T19:12:05Z</dcterms:modified>
</cp:coreProperties>
</file>