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40" windowWidth="14040" windowHeight="7635" activeTab="1"/>
  </bookViews>
  <sheets>
    <sheet name="OCTUBRE 2014 " sheetId="3" r:id="rId1"/>
    <sheet name="NOVIEMBRE 2014" sheetId="7" r:id="rId2"/>
    <sheet name="DICIEMBRE 2014" sheetId="8" r:id="rId3"/>
    <sheet name="Hoja1" sheetId="9" r:id="rId4"/>
    <sheet name="Hoja4" sheetId="10" r:id="rId5"/>
    <sheet name="Hoja5" sheetId="11" r:id="rId6"/>
  </sheets>
  <calcPr calcId="144525"/>
</workbook>
</file>

<file path=xl/calcChain.xml><?xml version="1.0" encoding="utf-8"?>
<calcChain xmlns="http://schemas.openxmlformats.org/spreadsheetml/2006/main">
  <c r="K38" i="8" l="1"/>
  <c r="I38" i="8"/>
  <c r="J40" i="8" s="1"/>
  <c r="F38" i="8"/>
  <c r="F41" i="8" s="1"/>
  <c r="C38" i="8"/>
  <c r="F42" i="8" s="1"/>
  <c r="F43" i="8" l="1"/>
  <c r="F45" i="8" s="1"/>
  <c r="K45" i="8" s="1"/>
  <c r="L38" i="7"/>
  <c r="I38" i="7"/>
  <c r="K40" i="7" s="1"/>
  <c r="F38" i="7"/>
  <c r="F41" i="7" s="1"/>
  <c r="C38" i="7"/>
  <c r="F42" i="7" s="1"/>
  <c r="F43" i="7" l="1"/>
  <c r="F45" i="7" s="1"/>
  <c r="L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<sst xmlns="http://schemas.openxmlformats.org/spreadsheetml/2006/main" count="193" uniqueCount="101">
  <si>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</si>
  <si>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</si>
  <si>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</si>
  <si>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</si>
  <si>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</si>
  <si>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</si>
  <si>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</si>
  <si>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</si>
  <si>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</si>
  <si>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</si>
  <si>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</si>
  <si>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</si>
  <si>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</si>
  <si>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</si>
  <si>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</si>
  <si>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</si>
  <si>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</si>
  <si>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</si>
  <si>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</si>
  <si>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>COMPRAS A OBRADOR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</si>
  <si>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</si>
  <si>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</si>
  <si>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</si>
  <si>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</si>
  <si>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</si>
  <si>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</si>
  <si>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</si>
  <si>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</si>
  <si>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</si>
  <si>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</si>
  <si>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</si>
  <si>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</si>
  <si>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</si>
  <si>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</si>
  <si>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</si>
  <si>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</si>
  <si>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</si>
  <si>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</si>
  <si>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</si>
  <si>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</si>
  <si>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</si>
  <si>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</si>
  <si>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</si>
  <si>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</si>
  <si>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</si>
  <si>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</si>
  <si>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</si>
  <si>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</si>
  <si>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</si>
  <si>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</si>
  <si>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</si>
  <si>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</si>
  <si>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</si>
  <si>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</si>
  <si>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</si>
  <si>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</si>
  <si>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</si>
  <si>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</si>
  <si>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</si>
  <si>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</si>
  <si>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</si>
  <si>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</si>
  <si>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</si>
  <si>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</si>
  <si>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</si>
  <si>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</si>
  <si>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</si>
  <si>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</si>
  <si>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</si>
  <si>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</si>
  <si>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</si>
  <si>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</si>
  <si>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</si>
  <si>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</si>
  <si>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</si>
  <si>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</si>
  <si>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</si>
  <si>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</si>
  <si>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</si>
  <si>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</si>
  <si>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</si>
  <si>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</si>
  <si>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</si>
  <si>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</si>
  <si>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</si>
  <si>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</si>
  <si>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PENDIENTE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</si>
  <si>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</si>
  <si>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</si>
  <si>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</si>
  <si>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</si>
  <si>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</si>
  <si>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</si>
  <si>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</si>
  <si>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</si>
  <si>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</si>
  <si>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</si>
  <si>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</si>
  <si>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bolsas</t>
  </si>
  <si>
    <t>imprenta</t>
  </si>
  <si>
    <t>fumigacion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</si>
</sst>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0" fontId="16" fillId="3" borderId="0" xfId="0" applyFont="1" applyFill="1"/>
    <xf numFmtId="44" fontId="1" fillId="3" borderId="5" xfId="1" applyFont="1" applyFill="1" applyBorder="1"/>
    <xf numFmtId="164" fontId="9" fillId="3" borderId="0" xfId="0" applyNumberFormat="1" applyFont="1" applyFill="1"/>
    <xf numFmtId="15" fontId="0" fillId="3" borderId="10" xfId="0" applyNumberFormat="1" applyFill="1" applyBorder="1"/>
    <xf numFmtId="44" fontId="1" fillId="3" borderId="11" xfId="1" applyFont="1" applyFill="1" applyBorder="1"/>
    <xf numFmtId="164" fontId="0" fillId="3" borderId="0" xfId="0" applyNumberFormat="1" applyFill="1" applyBorder="1"/>
    <xf numFmtId="15" fontId="0" fillId="3" borderId="15" xfId="0" applyNumberFormat="1" applyFill="1" applyBorder="1"/>
    <xf numFmtId="44" fontId="1" fillId="3" borderId="33" xfId="1" applyFont="1" applyFill="1" applyBorder="1"/>
    <xf numFmtId="164" fontId="6" fillId="0" borderId="26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C39" sqref="C39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91" t="s">
        <v>22</v>
      </c>
      <c r="D1" s="91"/>
      <c r="E1" s="91"/>
      <c r="F1" s="91"/>
      <c r="G1" s="91"/>
      <c r="H1" s="91"/>
      <c r="I1" s="91"/>
      <c r="J1" s="91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92" t="s">
        <v>20</v>
      </c>
      <c r="F4" s="93"/>
      <c r="I4" s="94" t="s">
        <v>4</v>
      </c>
      <c r="J4" s="95"/>
      <c r="K4" s="95"/>
      <c r="L4" s="69" t="s">
        <v>25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28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27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29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30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32</v>
      </c>
    </row>
    <row r="10" spans="1:13" x14ac:dyDescent="0.25">
      <c r="A10" s="21"/>
      <c r="B10" s="40">
        <v>41918</v>
      </c>
      <c r="C10" s="46">
        <v>1300</v>
      </c>
      <c r="D10" s="33" t="s">
        <v>23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31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35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34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33</v>
      </c>
    </row>
    <row r="14" spans="1:13" x14ac:dyDescent="0.25">
      <c r="A14" s="21"/>
      <c r="B14" s="40">
        <v>41922</v>
      </c>
      <c r="C14" s="46">
        <v>1071</v>
      </c>
      <c r="D14" s="33" t="s">
        <v>23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21</v>
      </c>
      <c r="K14" s="68">
        <v>0</v>
      </c>
      <c r="L14" s="72" t="s">
        <v>36</v>
      </c>
    </row>
    <row r="15" spans="1:13" x14ac:dyDescent="0.25">
      <c r="A15" s="21"/>
      <c r="B15" s="40">
        <v>41923</v>
      </c>
      <c r="C15" s="46">
        <v>77432.600000000006</v>
      </c>
      <c r="D15" s="30" t="s">
        <v>24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58</v>
      </c>
      <c r="K15" s="68">
        <v>4234</v>
      </c>
      <c r="L15" s="72" t="s">
        <v>37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38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26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23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39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41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40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23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42</v>
      </c>
    </row>
    <row r="21" spans="1:13" x14ac:dyDescent="0.25">
      <c r="A21" s="21"/>
      <c r="B21" s="40">
        <v>41929</v>
      </c>
      <c r="C21" s="46">
        <v>55909.599999999999</v>
      </c>
      <c r="D21" s="24" t="s">
        <v>24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43</v>
      </c>
    </row>
    <row r="22" spans="1:13" x14ac:dyDescent="0.25">
      <c r="A22" s="21"/>
      <c r="B22" s="40">
        <v>41930</v>
      </c>
      <c r="C22" s="46">
        <v>440</v>
      </c>
      <c r="D22" s="24" t="s">
        <v>45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44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46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47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48</v>
      </c>
    </row>
    <row r="26" spans="1:13" x14ac:dyDescent="0.25">
      <c r="A26" s="21"/>
      <c r="B26" s="40">
        <v>41934</v>
      </c>
      <c r="C26" s="46">
        <v>50641.8</v>
      </c>
      <c r="D26" s="24" t="s">
        <v>24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49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50</v>
      </c>
    </row>
    <row r="28" spans="1:13" x14ac:dyDescent="0.25">
      <c r="A28" s="21"/>
      <c r="B28" s="40">
        <v>41936</v>
      </c>
      <c r="C28" s="46">
        <v>5551.2</v>
      </c>
      <c r="D28" s="24" t="s">
        <v>24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51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52</v>
      </c>
    </row>
    <row r="30" spans="1:13" x14ac:dyDescent="0.25">
      <c r="A30" s="21"/>
      <c r="B30" s="40">
        <v>41938</v>
      </c>
      <c r="C30" s="46">
        <v>58887.54</v>
      </c>
      <c r="D30" s="24" t="s">
        <v>24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53</v>
      </c>
    </row>
    <row r="31" spans="1:13" x14ac:dyDescent="0.25">
      <c r="A31" s="21"/>
      <c r="B31" s="40">
        <v>41939</v>
      </c>
      <c r="C31" s="46">
        <v>740</v>
      </c>
      <c r="D31" s="24" t="s">
        <v>23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54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55</v>
      </c>
    </row>
    <row r="33" spans="1:12" x14ac:dyDescent="0.25">
      <c r="A33" s="21"/>
      <c r="B33" s="40">
        <v>41941</v>
      </c>
      <c r="C33" s="46">
        <v>32266</v>
      </c>
      <c r="D33" s="24" t="s">
        <v>57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56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59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60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19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SUM(C4:C37)</f>
        <v>1575125.26</v>
      </c>
      <c r="E38" s="12" t="s">
        <v>1</v>
      </c>
      <c r="F38" s="55">
        <f>SUM(F6:F37)</f>
        <v>1419276.5</v>
      </c>
      <c r="H38" s="1" t="s">
        <v>1</v>
      </c>
      <c r="I38" s="59">
        <f>SUM(I5:I37)</f>
        <v>14904.73</v>
      </c>
      <c r="J38" s="18" t="s">
        <v>1</v>
      </c>
      <c r="K38" s="4">
        <f t="shared" ref="K38" si="0"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96" t="s">
        <v>11</v>
      </c>
      <c r="I40" s="97"/>
      <c r="J40" s="98">
        <f>I38+K38</f>
        <v>92768.73</v>
      </c>
      <c r="K40" s="99"/>
      <c r="L40" s="72"/>
    </row>
    <row r="41" spans="1:12" ht="15.75" x14ac:dyDescent="0.25">
      <c r="D41" s="90" t="s">
        <v>12</v>
      </c>
      <c r="E41" s="90"/>
      <c r="F41" s="57">
        <f>F38-J40</f>
        <v>1326507.77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-1575125.26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-248617.49</v>
      </c>
      <c r="I43" s="100"/>
      <c r="J43" s="100"/>
      <c r="K43" s="2"/>
    </row>
    <row r="44" spans="1:12" ht="16.5" thickBot="1" x14ac:dyDescent="0.3">
      <c r="D44" s="89" t="s">
        <v>13</v>
      </c>
      <c r="E44" s="89"/>
      <c r="F44" s="60">
        <v>67799.12</v>
      </c>
      <c r="I44" s="101"/>
      <c r="J44" s="101"/>
      <c r="K44" s="34"/>
    </row>
    <row r="45" spans="1:12" ht="15.75" thickTop="1" x14ac:dyDescent="0.25">
      <c r="E45" s="6" t="s">
        <v>16</v>
      </c>
      <c r="F45" s="49">
        <f>F44+F43</f>
        <v>-180818.37</v>
      </c>
      <c r="I45" s="102" t="s">
        <v>18</v>
      </c>
      <c r="J45" s="103"/>
      <c r="K45" s="106">
        <f>F45+K44</f>
        <v>-180818.37</v>
      </c>
    </row>
    <row r="46" spans="1:12" ht="15.75" thickBot="1" x14ac:dyDescent="0.3">
      <c r="D46" s="88"/>
      <c r="E46" s="88"/>
      <c r="F46" s="56"/>
      <c r="I46" s="104"/>
      <c r="J46" s="105"/>
      <c r="K46" s="107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abSelected="1" workbookViewId="0">
      <selection activeCell="J24" sqref="J2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91" t="s">
        <v>61</v>
      </c>
      <c r="D1" s="91"/>
      <c r="E1" s="91"/>
      <c r="F1" s="91"/>
      <c r="G1" s="91"/>
      <c r="H1" s="91"/>
      <c r="I1" s="91"/>
      <c r="J1" s="91"/>
      <c r="K1" s="91"/>
    </row>
    <row r="2" spans="1:14" ht="15.75" thickBot="1" x14ac:dyDescent="0.3">
      <c r="E2" s="7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108" t="s">
        <v>20</v>
      </c>
      <c r="F4" s="109"/>
      <c r="I4" s="94" t="s">
        <v>4</v>
      </c>
      <c r="J4" s="95"/>
      <c r="K4" s="95"/>
      <c r="L4" s="95"/>
      <c r="M4" s="69" t="s">
        <v>25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23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110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24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111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23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111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23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111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111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24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111" t="s">
        <v>99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24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111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24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111" t="s">
        <v>98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24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111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111"/>
      <c r="K14" s="36" t="s">
        <v>21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111"/>
      <c r="K15" s="73" t="s">
        <v>58</v>
      </c>
      <c r="L15" s="68">
        <v>0</v>
      </c>
      <c r="M15" s="72" t="s">
        <v>65</v>
      </c>
    </row>
    <row r="16" spans="1:14" x14ac:dyDescent="0.25">
      <c r="A16" s="21"/>
      <c r="B16" s="40">
        <v>41955</v>
      </c>
      <c r="C16" s="46">
        <v>1021</v>
      </c>
      <c r="D16" s="33" t="s">
        <v>23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111"/>
      <c r="K16" s="73" t="s">
        <v>62</v>
      </c>
      <c r="L16" s="78">
        <v>2322</v>
      </c>
      <c r="M16" s="71" t="s">
        <v>66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24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111"/>
      <c r="K17" s="13"/>
      <c r="L17" s="22"/>
      <c r="M17" s="71" t="s">
        <v>67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23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111"/>
      <c r="K18" s="13"/>
      <c r="L18" s="23"/>
      <c r="M18" s="71" t="s">
        <v>68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24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111"/>
      <c r="K19" s="13"/>
      <c r="L19" s="23"/>
      <c r="M19" s="71" t="s">
        <v>69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111"/>
      <c r="K20" s="37"/>
      <c r="L20" s="7"/>
      <c r="M20" s="71" t="s">
        <v>70</v>
      </c>
    </row>
    <row r="21" spans="1:14" x14ac:dyDescent="0.25">
      <c r="A21" s="21"/>
      <c r="B21" s="40">
        <v>41960</v>
      </c>
      <c r="C21" s="46">
        <v>1142</v>
      </c>
      <c r="D21" s="24" t="s">
        <v>23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111"/>
      <c r="K21" s="37"/>
      <c r="L21" s="7"/>
      <c r="M21" s="71" t="s">
        <v>71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111"/>
      <c r="K22" s="13" t="s">
        <v>17</v>
      </c>
      <c r="L22" s="7"/>
      <c r="M22" s="71" t="s">
        <v>72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111"/>
      <c r="K23" s="13"/>
      <c r="L23" s="7"/>
      <c r="M23" s="71" t="s">
        <v>73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111" t="s">
        <v>100</v>
      </c>
      <c r="K24" s="13"/>
      <c r="L24" s="7"/>
      <c r="M24" s="71" t="s">
        <v>74</v>
      </c>
    </row>
    <row r="25" spans="1:14" x14ac:dyDescent="0.25">
      <c r="A25" s="21"/>
      <c r="B25" s="40">
        <v>41964</v>
      </c>
      <c r="C25" s="46">
        <v>70459.8</v>
      </c>
      <c r="D25" s="24" t="s">
        <v>24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111"/>
      <c r="K25" s="13"/>
      <c r="L25" s="7"/>
      <c r="M25" s="71" t="s">
        <v>75</v>
      </c>
    </row>
    <row r="26" spans="1:14" x14ac:dyDescent="0.25">
      <c r="A26" s="21"/>
      <c r="B26" s="40">
        <v>41965</v>
      </c>
      <c r="C26" s="46">
        <v>1088</v>
      </c>
      <c r="D26" s="24" t="s">
        <v>23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111"/>
      <c r="K26" s="13"/>
      <c r="L26" s="7"/>
      <c r="M26" s="71" t="s">
        <v>76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111"/>
      <c r="K27" s="13"/>
      <c r="L27" s="7"/>
      <c r="M27" s="71" t="s">
        <v>77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111" t="s">
        <v>98</v>
      </c>
      <c r="K28" s="13"/>
      <c r="L28" s="7"/>
      <c r="M28" s="71" t="s">
        <v>78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111"/>
      <c r="K29" s="13"/>
      <c r="L29" s="7"/>
      <c r="M29" s="71" t="s">
        <v>79</v>
      </c>
    </row>
    <row r="30" spans="1:14" x14ac:dyDescent="0.25">
      <c r="A30" s="21"/>
      <c r="B30" s="40">
        <v>41969</v>
      </c>
      <c r="C30" s="46">
        <v>52369</v>
      </c>
      <c r="D30" s="24" t="s">
        <v>24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111"/>
      <c r="K30" s="13"/>
      <c r="L30" s="7"/>
      <c r="M30" s="71" t="s">
        <v>80</v>
      </c>
    </row>
    <row r="31" spans="1:14" x14ac:dyDescent="0.25">
      <c r="A31" s="21"/>
      <c r="B31" s="40">
        <v>41970</v>
      </c>
      <c r="C31" s="46">
        <v>16016.5</v>
      </c>
      <c r="D31" s="24" t="s">
        <v>24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111"/>
      <c r="K31" s="13"/>
      <c r="L31" s="7"/>
      <c r="M31" s="71" t="s">
        <v>81</v>
      </c>
    </row>
    <row r="32" spans="1:14" x14ac:dyDescent="0.25">
      <c r="A32" s="21"/>
      <c r="B32" s="40">
        <v>41971</v>
      </c>
      <c r="C32" s="46">
        <v>3415.5</v>
      </c>
      <c r="D32" s="24" t="s">
        <v>24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111"/>
      <c r="K32" s="13"/>
      <c r="L32" s="7"/>
      <c r="M32" s="71" t="s">
        <v>82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111"/>
      <c r="K33" s="13"/>
      <c r="L33" s="7"/>
      <c r="M33" s="71" t="s">
        <v>63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111"/>
      <c r="K34" s="13"/>
      <c r="L34" s="7"/>
      <c r="M34" s="71" t="s">
        <v>64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111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2"/>
      <c r="K36" s="13"/>
      <c r="L36" s="7"/>
      <c r="M36" s="72"/>
    </row>
    <row r="37" spans="1:13" ht="15.75" thickBot="1" x14ac:dyDescent="0.3">
      <c r="A37" s="5" t="s">
        <v>19</v>
      </c>
      <c r="B37" s="42"/>
      <c r="C37" s="48">
        <v>924831.28</v>
      </c>
      <c r="D37" s="2"/>
      <c r="E37" s="9"/>
      <c r="F37" s="54">
        <v>0</v>
      </c>
      <c r="H37" s="32"/>
      <c r="I37" s="65"/>
      <c r="J37" s="112"/>
      <c r="K37" s="19"/>
      <c r="L37" s="10"/>
      <c r="M37" s="72"/>
    </row>
    <row r="38" spans="1:13" x14ac:dyDescent="0.25">
      <c r="B38" s="43" t="s">
        <v>1</v>
      </c>
      <c r="C38" s="49">
        <f>SUM(C4:C37)</f>
        <v>1386137.2</v>
      </c>
      <c r="E38" s="74" t="s">
        <v>1</v>
      </c>
      <c r="F38" s="55">
        <f>SUM(F6:F37)</f>
        <v>1369027.5</v>
      </c>
      <c r="H38" s="75" t="s">
        <v>1</v>
      </c>
      <c r="I38" s="59">
        <f>SUM(I5:I37)</f>
        <v>7978.04</v>
      </c>
      <c r="J38" s="59"/>
      <c r="K38" s="18" t="s">
        <v>1</v>
      </c>
      <c r="L38" s="4">
        <f t="shared" ref="L38" si="0"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96" t="s">
        <v>11</v>
      </c>
      <c r="I40" s="97"/>
      <c r="J40" s="87"/>
      <c r="K40" s="98">
        <f>I38+L38</f>
        <v>81370.039999999994</v>
      </c>
      <c r="L40" s="99"/>
      <c r="M40" s="72"/>
    </row>
    <row r="41" spans="1:13" ht="15.75" x14ac:dyDescent="0.25">
      <c r="D41" s="90" t="s">
        <v>12</v>
      </c>
      <c r="E41" s="90"/>
      <c r="F41" s="57">
        <f>F38-K40</f>
        <v>1287657.46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-1386137.2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-98479.739999999991</v>
      </c>
      <c r="I43" s="100"/>
      <c r="J43" s="100"/>
      <c r="K43" s="100"/>
      <c r="L43" s="2"/>
    </row>
    <row r="44" spans="1:13" ht="16.5" thickBot="1" x14ac:dyDescent="0.3">
      <c r="D44" s="89" t="s">
        <v>13</v>
      </c>
      <c r="E44" s="89"/>
      <c r="F44" s="60">
        <v>109094</v>
      </c>
      <c r="I44" s="101"/>
      <c r="J44" s="101"/>
      <c r="K44" s="101"/>
      <c r="L44" s="34"/>
    </row>
    <row r="45" spans="1:13" ht="15.75" thickTop="1" x14ac:dyDescent="0.25">
      <c r="E45" s="6" t="s">
        <v>16</v>
      </c>
      <c r="F45" s="49">
        <f>F44+F43</f>
        <v>10614.260000000009</v>
      </c>
      <c r="I45" s="102" t="s">
        <v>18</v>
      </c>
      <c r="J45" s="103"/>
      <c r="K45" s="103"/>
      <c r="L45" s="106">
        <f>F45+L44</f>
        <v>10614.260000000009</v>
      </c>
    </row>
    <row r="46" spans="1:13" ht="15.75" thickBot="1" x14ac:dyDescent="0.3">
      <c r="D46" s="88"/>
      <c r="E46" s="88"/>
      <c r="F46" s="56"/>
      <c r="I46" s="104"/>
      <c r="J46" s="105"/>
      <c r="K46" s="105"/>
      <c r="L46" s="107"/>
    </row>
    <row r="47" spans="1:13" ht="15.75" thickTop="1" x14ac:dyDescent="0.25"/>
  </sheetData>
  <mergeCells count="12">
    <mergeCell ref="I43:K43"/>
    <mergeCell ref="D44:E44"/>
    <mergeCell ref="I44:K44"/>
    <mergeCell ref="I45:K46"/>
    <mergeCell ref="L45:L46"/>
    <mergeCell ref="D46:E46"/>
    <mergeCell ref="D41:E41"/>
    <mergeCell ref="C1:K1"/>
    <mergeCell ref="E4:F4"/>
    <mergeCell ref="I4:L4"/>
    <mergeCell ref="H40:I40"/>
    <mergeCell ref="K40:L40"/>
  </mergeCells>
  <pageMargins left="0.31496062992125984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47"/>
  <sheetViews>
    <sheetView workbookViewId="0">
      <selection activeCell="D15" sqref="D15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91" t="s">
        <v>83</v>
      </c>
      <c r="D1" s="91"/>
      <c r="E1" s="91"/>
      <c r="F1" s="91"/>
      <c r="G1" s="91"/>
      <c r="H1" s="91"/>
      <c r="I1" s="91"/>
      <c r="J1" s="91"/>
    </row>
    <row r="2" spans="1:13" ht="15.75" thickBot="1" x14ac:dyDescent="0.3">
      <c r="E2" s="77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67799.12</v>
      </c>
      <c r="D4" s="2"/>
      <c r="E4" s="108" t="s">
        <v>20</v>
      </c>
      <c r="F4" s="109"/>
      <c r="I4" s="94" t="s">
        <v>4</v>
      </c>
      <c r="J4" s="95"/>
      <c r="K4" s="95"/>
      <c r="L4" s="69" t="s">
        <v>25</v>
      </c>
    </row>
    <row r="5" spans="1:13" ht="15.75" thickTop="1" x14ac:dyDescent="0.25">
      <c r="A5" s="21"/>
      <c r="B5" s="40">
        <v>41974</v>
      </c>
      <c r="C5" s="46">
        <v>1214</v>
      </c>
      <c r="D5" s="24" t="s">
        <v>84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35"/>
      <c r="K5" s="16"/>
      <c r="L5" t="s">
        <v>85</v>
      </c>
    </row>
    <row r="6" spans="1:13" x14ac:dyDescent="0.25">
      <c r="A6" s="21"/>
      <c r="B6" s="40">
        <v>41975</v>
      </c>
      <c r="C6" s="80">
        <v>14749.9</v>
      </c>
      <c r="D6" s="81"/>
      <c r="E6" s="82">
        <v>41975</v>
      </c>
      <c r="F6" s="83">
        <v>0</v>
      </c>
      <c r="G6" s="84"/>
      <c r="H6" s="85">
        <v>41975</v>
      </c>
      <c r="I6" s="86">
        <v>0</v>
      </c>
      <c r="J6" s="13" t="s">
        <v>5</v>
      </c>
      <c r="K6" s="7">
        <v>0</v>
      </c>
      <c r="L6" s="79" t="s">
        <v>86</v>
      </c>
    </row>
    <row r="7" spans="1:13" x14ac:dyDescent="0.25">
      <c r="A7" s="21"/>
      <c r="B7" s="40">
        <v>41976</v>
      </c>
      <c r="C7" s="46">
        <v>0</v>
      </c>
      <c r="D7" s="33"/>
      <c r="E7" s="28">
        <v>41976</v>
      </c>
      <c r="F7" s="52">
        <v>27133</v>
      </c>
      <c r="G7" s="25"/>
      <c r="H7" s="29">
        <v>41976</v>
      </c>
      <c r="I7" s="62">
        <v>0</v>
      </c>
      <c r="J7" s="13" t="s">
        <v>3</v>
      </c>
      <c r="K7" s="68">
        <v>10283</v>
      </c>
      <c r="L7" t="s">
        <v>87</v>
      </c>
    </row>
    <row r="8" spans="1:13" x14ac:dyDescent="0.25">
      <c r="A8" s="21"/>
      <c r="B8" s="40">
        <v>41977</v>
      </c>
      <c r="C8" s="46">
        <v>79615.8</v>
      </c>
      <c r="D8" s="30" t="s">
        <v>89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13" t="s">
        <v>6</v>
      </c>
      <c r="K8" s="7">
        <v>28750</v>
      </c>
      <c r="L8" t="s">
        <v>88</v>
      </c>
    </row>
    <row r="9" spans="1:13" x14ac:dyDescent="0.25">
      <c r="A9" s="21"/>
      <c r="B9" s="40">
        <v>41978</v>
      </c>
      <c r="C9" s="46">
        <v>14696.9</v>
      </c>
      <c r="D9" s="30" t="s">
        <v>89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13" t="s">
        <v>7</v>
      </c>
      <c r="K9" s="68">
        <v>8050</v>
      </c>
      <c r="L9" t="s">
        <v>90</v>
      </c>
    </row>
    <row r="10" spans="1:13" x14ac:dyDescent="0.25">
      <c r="A10" s="21"/>
      <c r="B10" s="40">
        <v>41979</v>
      </c>
      <c r="C10" s="46">
        <v>440</v>
      </c>
      <c r="D10" s="33" t="s">
        <v>91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13" t="s">
        <v>8</v>
      </c>
      <c r="K10" s="68">
        <v>0</v>
      </c>
      <c r="L10" t="s">
        <v>92</v>
      </c>
    </row>
    <row r="11" spans="1:13" x14ac:dyDescent="0.25">
      <c r="A11" s="21"/>
      <c r="B11" s="40">
        <v>41980</v>
      </c>
      <c r="C11" s="46">
        <v>0</v>
      </c>
      <c r="D11" s="33"/>
      <c r="E11" s="28">
        <v>41980</v>
      </c>
      <c r="F11" s="52">
        <v>57061</v>
      </c>
      <c r="G11" s="25"/>
      <c r="H11" s="29">
        <v>41980</v>
      </c>
      <c r="I11" s="62">
        <v>399</v>
      </c>
      <c r="J11" s="13" t="s">
        <v>9</v>
      </c>
      <c r="K11" s="68">
        <v>0</v>
      </c>
      <c r="L11" t="s">
        <v>94</v>
      </c>
    </row>
    <row r="12" spans="1:13" x14ac:dyDescent="0.25">
      <c r="A12" s="21"/>
      <c r="B12" s="40">
        <v>41981</v>
      </c>
      <c r="C12" s="46">
        <v>2335</v>
      </c>
      <c r="D12" s="33" t="s">
        <v>93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13" t="s">
        <v>14</v>
      </c>
      <c r="K12" s="68">
        <v>0</v>
      </c>
      <c r="L12" t="s">
        <v>95</v>
      </c>
    </row>
    <row r="13" spans="1:13" x14ac:dyDescent="0.25">
      <c r="A13" s="21"/>
      <c r="B13" s="40">
        <v>41982</v>
      </c>
      <c r="C13" s="46">
        <v>0</v>
      </c>
      <c r="D13" s="33"/>
      <c r="E13" s="28">
        <v>41982</v>
      </c>
      <c r="F13" s="52">
        <v>24734</v>
      </c>
      <c r="G13" s="25"/>
      <c r="H13" s="29">
        <v>41982</v>
      </c>
      <c r="I13" s="62">
        <v>0</v>
      </c>
      <c r="J13" s="13" t="s">
        <v>10</v>
      </c>
      <c r="K13" s="68">
        <v>0</v>
      </c>
      <c r="L13" s="72" t="s">
        <v>96</v>
      </c>
    </row>
    <row r="14" spans="1:13" x14ac:dyDescent="0.25">
      <c r="A14" s="21"/>
      <c r="B14" s="40">
        <v>41983</v>
      </c>
      <c r="C14" s="46">
        <v>7305.8</v>
      </c>
      <c r="D14" s="33" t="s">
        <v>24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36" t="s">
        <v>21</v>
      </c>
      <c r="K14" s="68">
        <v>0</v>
      </c>
      <c r="L14" s="72" t="s">
        <v>97</v>
      </c>
    </row>
    <row r="15" spans="1:13" x14ac:dyDescent="0.25">
      <c r="A15" s="21"/>
      <c r="B15" s="40">
        <v>41984</v>
      </c>
      <c r="C15" s="46"/>
      <c r="D15" s="30"/>
      <c r="E15" s="28">
        <v>41984</v>
      </c>
      <c r="F15" s="52"/>
      <c r="G15" s="25"/>
      <c r="H15" s="29">
        <v>41984</v>
      </c>
      <c r="I15" s="62"/>
      <c r="J15" s="73" t="s">
        <v>58</v>
      </c>
      <c r="K15" s="68">
        <v>0</v>
      </c>
      <c r="L15" s="72"/>
    </row>
    <row r="16" spans="1:13" x14ac:dyDescent="0.25">
      <c r="A16" s="21"/>
      <c r="B16" s="40">
        <v>41985</v>
      </c>
      <c r="C16" s="46"/>
      <c r="D16" s="33"/>
      <c r="E16" s="28">
        <v>41985</v>
      </c>
      <c r="F16" s="52"/>
      <c r="G16" s="25"/>
      <c r="H16" s="29">
        <v>41985</v>
      </c>
      <c r="I16" s="62"/>
      <c r="J16" s="73" t="s">
        <v>62</v>
      </c>
      <c r="K16" s="78">
        <v>0</v>
      </c>
      <c r="L16" s="71"/>
      <c r="M16" s="20"/>
    </row>
    <row r="17" spans="1:13" x14ac:dyDescent="0.25">
      <c r="A17" s="21"/>
      <c r="B17" s="40">
        <v>41986</v>
      </c>
      <c r="C17" s="46"/>
      <c r="D17" s="24"/>
      <c r="E17" s="28">
        <v>41986</v>
      </c>
      <c r="F17" s="52"/>
      <c r="G17" s="25"/>
      <c r="H17" s="29">
        <v>41986</v>
      </c>
      <c r="I17" s="62"/>
      <c r="J17" s="13"/>
      <c r="K17" s="22"/>
      <c r="L17" s="71"/>
      <c r="M17" s="20"/>
    </row>
    <row r="18" spans="1:13" x14ac:dyDescent="0.25">
      <c r="A18" s="21"/>
      <c r="B18" s="40">
        <v>41987</v>
      </c>
      <c r="C18" s="46"/>
      <c r="D18" s="24"/>
      <c r="E18" s="28">
        <v>41987</v>
      </c>
      <c r="F18" s="52"/>
      <c r="G18" s="25"/>
      <c r="H18" s="29">
        <v>41987</v>
      </c>
      <c r="I18" s="62"/>
      <c r="J18" s="13"/>
      <c r="K18" s="23"/>
      <c r="L18" s="71"/>
      <c r="M18" s="20"/>
    </row>
    <row r="19" spans="1:13" x14ac:dyDescent="0.25">
      <c r="A19" s="21"/>
      <c r="B19" s="40">
        <v>41988</v>
      </c>
      <c r="C19" s="46"/>
      <c r="D19" s="70"/>
      <c r="E19" s="28">
        <v>41988</v>
      </c>
      <c r="F19" s="52"/>
      <c r="G19" s="25"/>
      <c r="H19" s="29">
        <v>41988</v>
      </c>
      <c r="I19" s="62"/>
      <c r="J19" s="13"/>
      <c r="K19" s="23"/>
      <c r="L19" s="71"/>
      <c r="M19" s="20"/>
    </row>
    <row r="20" spans="1:13" x14ac:dyDescent="0.25">
      <c r="A20" s="21"/>
      <c r="B20" s="40">
        <v>41989</v>
      </c>
      <c r="C20" s="46"/>
      <c r="D20" s="24"/>
      <c r="E20" s="28">
        <v>41989</v>
      </c>
      <c r="F20" s="52"/>
      <c r="G20" s="25"/>
      <c r="H20" s="29">
        <v>41989</v>
      </c>
      <c r="I20" s="63"/>
      <c r="J20" s="37"/>
      <c r="K20" s="7"/>
      <c r="L20" s="71"/>
    </row>
    <row r="21" spans="1:13" x14ac:dyDescent="0.25">
      <c r="A21" s="21"/>
      <c r="B21" s="40">
        <v>41990</v>
      </c>
      <c r="C21" s="46"/>
      <c r="D21" s="24"/>
      <c r="E21" s="28">
        <v>41990</v>
      </c>
      <c r="F21" s="52"/>
      <c r="G21" s="25"/>
      <c r="H21" s="29">
        <v>41990</v>
      </c>
      <c r="I21" s="63"/>
      <c r="J21" s="27"/>
      <c r="K21" s="7"/>
      <c r="L21" s="71"/>
    </row>
    <row r="22" spans="1:13" x14ac:dyDescent="0.25">
      <c r="A22" s="21"/>
      <c r="B22" s="40">
        <v>41991</v>
      </c>
      <c r="C22" s="46"/>
      <c r="D22" s="24"/>
      <c r="E22" s="28">
        <v>41991</v>
      </c>
      <c r="F22" s="52"/>
      <c r="G22" s="25"/>
      <c r="H22" s="29">
        <v>41991</v>
      </c>
      <c r="I22" s="63"/>
      <c r="J22" s="11" t="s">
        <v>17</v>
      </c>
      <c r="K22" s="7"/>
      <c r="L22" s="71"/>
    </row>
    <row r="23" spans="1:13" x14ac:dyDescent="0.25">
      <c r="A23" s="21"/>
      <c r="B23" s="40">
        <v>41992</v>
      </c>
      <c r="C23" s="46"/>
      <c r="D23" s="24"/>
      <c r="E23" s="28">
        <v>41992</v>
      </c>
      <c r="F23" s="52"/>
      <c r="G23" s="25"/>
      <c r="H23" s="29">
        <v>41992</v>
      </c>
      <c r="I23" s="63"/>
      <c r="J23" s="11"/>
      <c r="K23" s="7"/>
      <c r="L23" s="71"/>
    </row>
    <row r="24" spans="1:13" x14ac:dyDescent="0.25">
      <c r="A24" s="21"/>
      <c r="B24" s="40">
        <v>41993</v>
      </c>
      <c r="C24" s="46"/>
      <c r="D24" s="24"/>
      <c r="E24" s="28">
        <v>41993</v>
      </c>
      <c r="F24" s="52"/>
      <c r="G24" s="25"/>
      <c r="H24" s="29">
        <v>41993</v>
      </c>
      <c r="I24" s="63"/>
      <c r="J24" s="11"/>
      <c r="K24" s="7"/>
      <c r="L24" s="71"/>
    </row>
    <row r="25" spans="1:13" x14ac:dyDescent="0.25">
      <c r="A25" s="21"/>
      <c r="B25" s="40">
        <v>41994</v>
      </c>
      <c r="C25" s="46"/>
      <c r="D25" s="24"/>
      <c r="E25" s="28">
        <v>41994</v>
      </c>
      <c r="F25" s="52"/>
      <c r="G25" s="25"/>
      <c r="H25" s="29">
        <v>41994</v>
      </c>
      <c r="I25" s="63"/>
      <c r="J25" s="11"/>
      <c r="K25" s="7"/>
      <c r="L25" s="71"/>
    </row>
    <row r="26" spans="1:13" x14ac:dyDescent="0.25">
      <c r="A26" s="21"/>
      <c r="B26" s="40">
        <v>41995</v>
      </c>
      <c r="C26" s="46"/>
      <c r="D26" s="24"/>
      <c r="E26" s="28">
        <v>41995</v>
      </c>
      <c r="F26" s="52"/>
      <c r="G26" s="25"/>
      <c r="H26" s="29">
        <v>41995</v>
      </c>
      <c r="I26" s="63"/>
      <c r="J26" s="11"/>
      <c r="K26" s="7"/>
      <c r="L26" s="71"/>
    </row>
    <row r="27" spans="1:13" x14ac:dyDescent="0.25">
      <c r="A27" s="21"/>
      <c r="B27" s="40">
        <v>41996</v>
      </c>
      <c r="C27" s="46"/>
      <c r="D27" s="24"/>
      <c r="E27" s="28">
        <v>41996</v>
      </c>
      <c r="F27" s="52"/>
      <c r="G27" s="25"/>
      <c r="H27" s="29">
        <v>41996</v>
      </c>
      <c r="I27" s="63"/>
      <c r="J27" s="11"/>
      <c r="K27" s="7"/>
      <c r="L27" s="71"/>
    </row>
    <row r="28" spans="1:13" x14ac:dyDescent="0.25">
      <c r="A28" s="21"/>
      <c r="B28" s="40">
        <v>41997</v>
      </c>
      <c r="C28" s="46"/>
      <c r="D28" s="24"/>
      <c r="E28" s="28">
        <v>41997</v>
      </c>
      <c r="F28" s="52"/>
      <c r="G28" s="25"/>
      <c r="H28" s="29">
        <v>41997</v>
      </c>
      <c r="I28" s="63"/>
      <c r="J28" s="11"/>
      <c r="K28" s="7"/>
      <c r="L28" s="71"/>
    </row>
    <row r="29" spans="1:13" x14ac:dyDescent="0.25">
      <c r="A29" s="21"/>
      <c r="B29" s="40">
        <v>41998</v>
      </c>
      <c r="C29" s="46"/>
      <c r="D29" s="24"/>
      <c r="E29" s="28">
        <v>41998</v>
      </c>
      <c r="F29" s="52"/>
      <c r="G29" s="25"/>
      <c r="H29" s="29">
        <v>41998</v>
      </c>
      <c r="I29" s="63"/>
      <c r="J29" s="11"/>
      <c r="K29" s="7"/>
      <c r="L29" s="71"/>
    </row>
    <row r="30" spans="1:13" x14ac:dyDescent="0.25">
      <c r="A30" s="21"/>
      <c r="B30" s="40">
        <v>41999</v>
      </c>
      <c r="C30" s="46"/>
      <c r="D30" s="24"/>
      <c r="E30" s="28">
        <v>41999</v>
      </c>
      <c r="F30" s="52"/>
      <c r="G30" s="25"/>
      <c r="H30" s="29">
        <v>41999</v>
      </c>
      <c r="I30" s="63"/>
      <c r="J30" s="11"/>
      <c r="K30" s="7"/>
      <c r="L30" s="71"/>
    </row>
    <row r="31" spans="1:13" x14ac:dyDescent="0.25">
      <c r="A31" s="21"/>
      <c r="B31" s="40">
        <v>42000</v>
      </c>
      <c r="C31" s="46"/>
      <c r="D31" s="24"/>
      <c r="E31" s="28">
        <v>42000</v>
      </c>
      <c r="F31" s="52"/>
      <c r="G31" s="25"/>
      <c r="H31" s="29">
        <v>42000</v>
      </c>
      <c r="I31" s="63"/>
      <c r="J31" s="11"/>
      <c r="K31" s="7"/>
      <c r="L31" s="71"/>
    </row>
    <row r="32" spans="1:13" x14ac:dyDescent="0.25">
      <c r="A32" s="21"/>
      <c r="B32" s="40">
        <v>42001</v>
      </c>
      <c r="C32" s="46"/>
      <c r="D32" s="24"/>
      <c r="E32" s="28">
        <v>42001</v>
      </c>
      <c r="F32" s="52"/>
      <c r="G32" s="25"/>
      <c r="H32" s="29">
        <v>42001</v>
      </c>
      <c r="I32" s="63"/>
      <c r="J32" s="11"/>
      <c r="K32" s="7"/>
      <c r="L32" s="71"/>
    </row>
    <row r="33" spans="1:12" x14ac:dyDescent="0.25">
      <c r="A33" s="21"/>
      <c r="B33" s="40">
        <v>42002</v>
      </c>
      <c r="C33" s="46"/>
      <c r="D33" s="24"/>
      <c r="E33" s="28">
        <v>42002</v>
      </c>
      <c r="F33" s="52"/>
      <c r="G33" s="25"/>
      <c r="H33" s="29">
        <v>42002</v>
      </c>
      <c r="I33" s="63"/>
      <c r="J33" s="11"/>
      <c r="K33" s="7"/>
      <c r="L33" s="71"/>
    </row>
    <row r="34" spans="1:12" x14ac:dyDescent="0.25">
      <c r="A34" s="21"/>
      <c r="B34" s="40">
        <v>42003</v>
      </c>
      <c r="C34" s="46"/>
      <c r="D34" s="30"/>
      <c r="E34" s="28">
        <v>42003</v>
      </c>
      <c r="F34" s="52"/>
      <c r="G34" s="25"/>
      <c r="H34" s="29">
        <v>42003</v>
      </c>
      <c r="I34" s="63"/>
      <c r="J34" s="11"/>
      <c r="K34" s="7"/>
      <c r="L34" s="71"/>
    </row>
    <row r="35" spans="1:12" ht="15.75" thickBot="1" x14ac:dyDescent="0.3">
      <c r="A35" s="21"/>
      <c r="B35" s="40">
        <v>42004</v>
      </c>
      <c r="C35" s="46"/>
      <c r="D35" s="24"/>
      <c r="E35" s="28">
        <v>42004</v>
      </c>
      <c r="F35" s="52"/>
      <c r="G35" s="25"/>
      <c r="H35" s="29">
        <v>42004</v>
      </c>
      <c r="I35" s="63"/>
      <c r="J35" s="11"/>
      <c r="K35" s="7"/>
      <c r="L35" s="71"/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19</v>
      </c>
      <c r="B37" s="42"/>
      <c r="C37" s="48">
        <v>0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SUM(C4:C37)</f>
        <v>188156.52</v>
      </c>
      <c r="E38" s="76" t="s">
        <v>1</v>
      </c>
      <c r="F38" s="55">
        <f>SUM(F6:F37)</f>
        <v>378378</v>
      </c>
      <c r="H38" s="77" t="s">
        <v>1</v>
      </c>
      <c r="I38" s="59">
        <f>SUM(I5:I37)</f>
        <v>3864.5</v>
      </c>
      <c r="J38" s="18" t="s">
        <v>1</v>
      </c>
      <c r="K38" s="4">
        <f t="shared" ref="K38" si="0">SUM(K5:K37)</f>
        <v>47083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96" t="s">
        <v>11</v>
      </c>
      <c r="I40" s="97"/>
      <c r="J40" s="98">
        <f>I38+K38</f>
        <v>50947.5</v>
      </c>
      <c r="K40" s="99"/>
      <c r="L40" s="72"/>
    </row>
    <row r="41" spans="1:12" ht="15.75" x14ac:dyDescent="0.25">
      <c r="D41" s="90" t="s">
        <v>12</v>
      </c>
      <c r="E41" s="90"/>
      <c r="F41" s="57">
        <f>F38-J40</f>
        <v>327430.5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-188156.52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139273.98000000001</v>
      </c>
      <c r="I43" s="100"/>
      <c r="J43" s="100"/>
      <c r="K43" s="2"/>
    </row>
    <row r="44" spans="1:12" ht="16.5" thickBot="1" x14ac:dyDescent="0.3">
      <c r="D44" s="89" t="s">
        <v>13</v>
      </c>
      <c r="E44" s="89"/>
      <c r="F44" s="60">
        <v>52000</v>
      </c>
      <c r="I44" s="101"/>
      <c r="J44" s="101"/>
      <c r="K44" s="34"/>
    </row>
    <row r="45" spans="1:12" ht="15.75" thickTop="1" x14ac:dyDescent="0.25">
      <c r="E45" s="6" t="s">
        <v>16</v>
      </c>
      <c r="F45" s="49">
        <f>F44+F43</f>
        <v>191273.98</v>
      </c>
      <c r="I45" s="102" t="s">
        <v>18</v>
      </c>
      <c r="J45" s="103"/>
      <c r="K45" s="106">
        <f>F45+K44</f>
        <v>191273.98</v>
      </c>
    </row>
    <row r="46" spans="1:12" ht="15.75" thickBot="1" x14ac:dyDescent="0.3">
      <c r="D46" s="88"/>
      <c r="E46" s="88"/>
      <c r="F46" s="56"/>
      <c r="I46" s="104"/>
      <c r="J46" s="105"/>
      <c r="K46" s="107"/>
    </row>
    <row r="47" spans="1:12" ht="15.75" thickTop="1" x14ac:dyDescent="0.25"/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OCTUBRE 2014 </vt:lpstr>
      <vt:lpstr>NOVIEMBRE 2014</vt:lpstr>
      <vt:lpstr>DICIEMBRE 2014</vt:lpstr>
      <vt:lpstr>Hoja1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2014-12-16T20:22:59Z</cp:lastPrinted>
  <dcterms:created xsi:type="dcterms:W3CDTF">2009-02-04T18:28:43Z</dcterms:created>
  <dcterms:modified xsi:type="dcterms:W3CDTF">2014-12-19T18:00:24Z</dcterms:modified>
</cp:coreProperties>
</file>