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36" i="1" l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G52" i="1"/>
  <c r="H52" i="1" s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G23" i="1"/>
  <c r="H23" i="1" s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30" i="1" s="1"/>
</calcChain>
</file>

<file path=xl/sharedStrings.xml><?xml version="1.0" encoding="utf-8"?>
<sst xmlns="http://schemas.openxmlformats.org/spreadsheetml/2006/main" count="390" uniqueCount="90">
  <si>
    <t>FECHA</t>
  </si>
  <si>
    <t>#</t>
  </si>
  <si>
    <t>IMPORTE</t>
  </si>
  <si>
    <t>Fecha de pago</t>
  </si>
  <si>
    <t>IMPORTE D/PAGO</t>
  </si>
  <si>
    <t>SALDO</t>
  </si>
  <si>
    <t>REMISIONES DE       NOVIEMBRE         2 0 1 4</t>
  </si>
  <si>
    <t>NVA</t>
  </si>
  <si>
    <t>CIC</t>
  </si>
  <si>
    <t>GUSTAVO JIMENEZ</t>
  </si>
  <si>
    <t>GONZALO RAMOS</t>
  </si>
  <si>
    <t>CIC LA CENTRAL</t>
  </si>
  <si>
    <t>LUIS MANUEL GOMEZ</t>
  </si>
  <si>
    <t>PABLO BAEZ</t>
  </si>
  <si>
    <t>CIC HERRADURA</t>
  </si>
  <si>
    <t>ALFONSO RUIZ</t>
  </si>
  <si>
    <t>JUAN MANUEL</t>
  </si>
  <si>
    <t>JOSE DANIEL</t>
  </si>
  <si>
    <t>FLORES</t>
  </si>
  <si>
    <t>LUIS HERRERA</t>
  </si>
  <si>
    <t>ROBERTO BARRERA</t>
  </si>
  <si>
    <t>FRANCISCO ARMENTA</t>
  </si>
  <si>
    <t>ROGELIO HERRERIAS</t>
  </si>
  <si>
    <t>EL PASTORCITO II</t>
  </si>
  <si>
    <t>ELSA MUÑOZ</t>
  </si>
  <si>
    <t>JESUS PACHECO</t>
  </si>
  <si>
    <t>JAVIER 24</t>
  </si>
  <si>
    <t>JAVIER HERRERA</t>
  </si>
  <si>
    <t>BENITO GARCIA</t>
  </si>
  <si>
    <t>LEONARDO</t>
  </si>
  <si>
    <t>PEDRO CORDERO</t>
  </si>
  <si>
    <t>RAUL COSME</t>
  </si>
  <si>
    <t>CIC 11 SUR</t>
  </si>
  <si>
    <t>BAG DAD CENTRO</t>
  </si>
  <si>
    <t>PROLEDO</t>
  </si>
  <si>
    <t>BAG DAD NACIONAL</t>
  </si>
  <si>
    <t>BAG DAD XILOTZINGO</t>
  </si>
  <si>
    <t>FABIAN XOCHIHUA</t>
  </si>
  <si>
    <t>PATY FLORES</t>
  </si>
  <si>
    <t>SUPER DE LAS LOMAS VICTORINO</t>
  </si>
  <si>
    <t>SUPER SERVICIO ALATRISTE</t>
  </si>
  <si>
    <t>PRODUCTOS PARA AVES Y ANIMALES SA DE CV</t>
  </si>
  <si>
    <t>VALERIO VERACRUZ</t>
  </si>
  <si>
    <t>RODOLFO ZOQUIAPA</t>
  </si>
  <si>
    <t>NERY</t>
  </si>
  <si>
    <t>PROSUBCA SA DE CV</t>
  </si>
  <si>
    <t>CENTRO COMERCIAL ALATRISTRE</t>
  </si>
  <si>
    <t>JOSE CORDERO</t>
  </si>
  <si>
    <t>BERNARDO JIMENEZ MTZ</t>
  </si>
  <si>
    <t>11-Nov 2,942.00--21-Nov 500.00</t>
  </si>
  <si>
    <t>CAFERRA</t>
  </si>
  <si>
    <t>GUILLERMO BAUTISTA</t>
  </si>
  <si>
    <t>ALIMENTOS SUPREMOS DE ORIENTE</t>
  </si>
  <si>
    <t>IVAN</t>
  </si>
  <si>
    <t>SRA. SARA VERACRUZ</t>
  </si>
  <si>
    <t>CAMPO FIEL</t>
  </si>
  <si>
    <t>SUPEER DESCUENTO VICTORINO</t>
  </si>
  <si>
    <t>GERARDO PULIDO</t>
  </si>
  <si>
    <t>SUPER DESCUENTO VICTORINO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</si>
  <si>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C L I E N T E S </t>
    </r>
  </si>
  <si>
    <t>AIDA Veracruz</t>
  </si>
  <si>
    <t>ALEJANDRO HERNANDEZ  Ver</t>
  </si>
  <si>
    <t>ALFREDO VERACRUZ</t>
  </si>
  <si>
    <t>ANA LAURA ROBLES</t>
  </si>
  <si>
    <t>ARTURO VERACRUZ</t>
  </si>
  <si>
    <t>BETO ANGULO</t>
  </si>
  <si>
    <t>CAMPRA</t>
  </si>
  <si>
    <t>CARLOS VERACRUZ</t>
  </si>
  <si>
    <t>CELEDONIO</t>
  </si>
  <si>
    <t>CIC COMERCIO</t>
  </si>
  <si>
    <t>ALBERTO RODRIGUE</t>
  </si>
  <si>
    <t>COSTA DE ORO</t>
  </si>
  <si>
    <t>DARIO CARDEL</t>
  </si>
  <si>
    <t>DIONICIO TLAXCO</t>
  </si>
  <si>
    <t>07-NoV 2,219.00--17-Nov 100.00--20-Nov 100.00--23-Nov 200.00--24-Nov 100.00</t>
  </si>
  <si>
    <t>FELIX VERACRUZ</t>
  </si>
  <si>
    <t>GRAN PATIO</t>
  </si>
  <si>
    <t>GUILLERMO VERACRUZ</t>
  </si>
  <si>
    <t>JAVIER GARCIA</t>
  </si>
  <si>
    <t>JESUS TUXPAN</t>
  </si>
  <si>
    <t>K BRIONES</t>
  </si>
  <si>
    <t>MIGUEL VERACRUZ</t>
  </si>
  <si>
    <t>PEDRO RAMIRO</t>
  </si>
  <si>
    <t>PONCE</t>
  </si>
  <si>
    <t>RICARDO DELEITA</t>
  </si>
  <si>
    <t>SAN PEDRO VERACRUZ</t>
  </si>
  <si>
    <t>SERGIO HERNANDEZ</t>
  </si>
  <si>
    <t xml:space="preserve">T O T A L </t>
  </si>
  <si>
    <t>,1729</t>
  </si>
  <si>
    <t>CARLOS Veracruz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</si>
</sst>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indexed="8"/>
      <name val="Calibri"/>
      <family val="2"/>
    </font>
    <font>
      <b/>
      <sz val="10"/>
      <color theme="1"/>
      <name val="Calibri"/>
      <family val="2"/>
    </font>
    <font>
      <b/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Fill="1" applyBorder="1"/>
    <xf numFmtId="0" fontId="1" fillId="0" borderId="0" xfId="0" applyFont="1"/>
    <xf numFmtId="0" fontId="3" fillId="0" borderId="1" xfId="0" applyFont="1" applyFill="1" applyBorder="1"/>
    <xf numFmtId="167" fontId="5" fillId="5" borderId="3" xfId="0" applyNumberFormat="1" applyFont="1" applyFill="1" applyBorder="1" applyAlignment="1">
      <alignment horizontal="center"/>
    </xf>
    <xf numFmtId="0" fontId="1" fillId="0" borderId="3" xfId="0" applyFont="1" applyFill="1" applyBorder="1"/>
    <xf numFmtId="166" fontId="1" fillId="0" borderId="4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167" fontId="1" fillId="0" borderId="4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 vertical="center" wrapText="1"/>
    </xf>
    <xf numFmtId="167" fontId="1" fillId="3" borderId="5" xfId="0" applyNumberFormat="1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" fillId="0" borderId="1" xfId="0" applyFont="1" applyBorder="1"/>
    <xf numFmtId="166" fontId="1" fillId="0" borderId="1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5" fontId="3" fillId="0" borderId="7" xfId="0" applyNumberFormat="1" applyFont="1" applyFill="1" applyBorder="1"/>
    <xf numFmtId="166" fontId="1" fillId="0" borderId="0" xfId="0" applyNumberFormat="1" applyFont="1" applyFill="1" applyBorder="1"/>
    <xf numFmtId="0" fontId="12" fillId="0" borderId="1" xfId="0" applyFont="1" applyFill="1" applyBorder="1"/>
    <xf numFmtId="165" fontId="12" fillId="0" borderId="7" xfId="0" applyNumberFormat="1" applyFont="1" applyFill="1" applyBorder="1"/>
    <xf numFmtId="166" fontId="2" fillId="0" borderId="0" xfId="0" applyNumberFormat="1" applyFont="1" applyFill="1" applyBorder="1"/>
    <xf numFmtId="166" fontId="1" fillId="6" borderId="0" xfId="0" applyNumberFormat="1" applyFont="1" applyFill="1" applyBorder="1"/>
    <xf numFmtId="165" fontId="3" fillId="6" borderId="0" xfId="0" applyNumberFormat="1" applyFont="1" applyFill="1" applyBorder="1"/>
    <xf numFmtId="165" fontId="3" fillId="0" borderId="8" xfId="0" applyNumberFormat="1" applyFont="1" applyFill="1" applyBorder="1"/>
    <xf numFmtId="165" fontId="3" fillId="2" borderId="0" xfId="0" applyNumberFormat="1" applyFont="1" applyFill="1" applyBorder="1"/>
    <xf numFmtId="165" fontId="12" fillId="2" borderId="0" xfId="0" applyNumberFormat="1" applyFont="1" applyFill="1" applyBorder="1"/>
    <xf numFmtId="165" fontId="12" fillId="6" borderId="0" xfId="0" applyNumberFormat="1" applyFont="1" applyFill="1" applyBorder="1"/>
    <xf numFmtId="0" fontId="13" fillId="0" borderId="1" xfId="0" applyFont="1" applyFill="1" applyBorder="1"/>
    <xf numFmtId="0" fontId="14" fillId="0" borderId="1" xfId="0" applyFont="1" applyFill="1" applyBorder="1"/>
    <xf numFmtId="166" fontId="2" fillId="6" borderId="0" xfId="0" applyNumberFormat="1" applyFont="1" applyFill="1" applyBorder="1"/>
    <xf numFmtId="0" fontId="15" fillId="0" borderId="7" xfId="0" applyFont="1" applyFill="1" applyBorder="1" applyAlignment="1">
      <alignment horizontal="center"/>
    </xf>
    <xf numFmtId="0" fontId="1" fillId="0" borderId="1" xfId="0" applyFont="1" applyBorder="1"/>
    <xf numFmtId="165" fontId="1" fillId="6" borderId="0" xfId="0" applyNumberFormat="1" applyFont="1" applyFill="1" applyBorder="1"/>
    <xf numFmtId="0" fontId="5" fillId="4" borderId="3" xfId="0" applyFont="1" applyFill="1" applyBorder="1" applyAlignment="1">
      <alignment horizontal="center"/>
    </xf>
    <xf numFmtId="44" fontId="3" fillId="0" borderId="8" xfId="1" applyFont="1" applyFill="1" applyBorder="1"/>
    <xf numFmtId="44" fontId="3" fillId="2" borderId="8" xfId="1" applyFont="1" applyFill="1" applyBorder="1"/>
    <xf numFmtId="0" fontId="1" fillId="0" borderId="0" xfId="0" applyFont="1" applyFill="1"/>
    <xf numFmtId="166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/>
    <xf numFmtId="166" fontId="18" fillId="6" borderId="0" xfId="0" applyNumberFormat="1" applyFont="1" applyFill="1" applyBorder="1"/>
    <xf numFmtId="166" fontId="6" fillId="6" borderId="0" xfId="0" applyNumberFormat="1" applyFont="1" applyFill="1" applyBorder="1"/>
    <xf numFmtId="165" fontId="1" fillId="2" borderId="0" xfId="0" applyNumberFormat="1" applyFont="1" applyFill="1" applyBorder="1"/>
    <xf numFmtId="44" fontId="1" fillId="0" borderId="8" xfId="1" applyFont="1" applyFill="1" applyBorder="1"/>
    <xf numFmtId="44" fontId="0" fillId="0" borderId="0" xfId="1" applyFont="1"/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5" fillId="0" borderId="11" xfId="1" applyFont="1" applyBorder="1"/>
    <xf numFmtId="165" fontId="3" fillId="0" borderId="0" xfId="0" applyNumberFormat="1" applyFont="1" applyFill="1" applyBorder="1"/>
    <xf numFmtId="0" fontId="0" fillId="0" borderId="0" xfId="0" applyFill="1"/>
    <xf numFmtId="0" fontId="19" fillId="0" borderId="7" xfId="0" applyFont="1" applyFill="1" applyBorder="1" applyAlignment="1">
      <alignment horizontal="center"/>
    </xf>
    <xf numFmtId="165" fontId="3" fillId="7" borderId="8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topLeftCell="A133" workbookViewId="0">
      <selection activeCell="D150" sqref="D150"/>
    </sheetView>
  </sheetViews>
  <sheetFormatPr baseColWidth="10" defaultRowHeight="15" x14ac:dyDescent="0.25"/>
  <cols>
    <col min="4" max="4" width="42.7109375" bestFit="1" customWidth="1"/>
    <col min="6" max="6" width="22.28515625" customWidth="1"/>
    <col min="8" max="8" width="20.5703125" style="46" customWidth="1"/>
  </cols>
  <sheetData>
    <row r="1" spans="1:10" ht="18.75" x14ac:dyDescent="0.3">
      <c r="A1" s="36" t="s">
        <v>6</v>
      </c>
      <c r="B1" s="36"/>
      <c r="C1" s="36"/>
      <c r="D1" s="36"/>
      <c r="E1" s="36"/>
      <c r="F1" s="36"/>
      <c r="G1" s="4"/>
      <c r="H1" s="5"/>
      <c r="I1" s="2"/>
    </row>
    <row r="2" spans="1:10" ht="31.5" thickBot="1" x14ac:dyDescent="0.35">
      <c r="A2" s="6" t="s">
        <v>0</v>
      </c>
      <c r="B2" s="7" t="s">
        <v>1</v>
      </c>
      <c r="C2" s="8"/>
      <c r="D2" s="9" t="s">
        <v>59</v>
      </c>
      <c r="E2" s="10" t="s">
        <v>2</v>
      </c>
      <c r="F2" s="11" t="s">
        <v>3</v>
      </c>
      <c r="G2" s="12" t="s">
        <v>4</v>
      </c>
      <c r="H2" s="13" t="s">
        <v>5</v>
      </c>
      <c r="I2" s="2"/>
    </row>
    <row r="3" spans="1:10" ht="15.75" thickTop="1" x14ac:dyDescent="0.25">
      <c r="A3" s="14">
        <v>41967</v>
      </c>
      <c r="B3" s="18">
        <v>4344</v>
      </c>
      <c r="C3" s="33" t="s">
        <v>7</v>
      </c>
      <c r="D3" s="21" t="s">
        <v>60</v>
      </c>
      <c r="E3" s="22">
        <v>4809.6000000000004</v>
      </c>
      <c r="F3" s="24"/>
      <c r="G3" s="35"/>
      <c r="H3" s="37">
        <f>E3-G3</f>
        <v>4809.6000000000004</v>
      </c>
      <c r="I3" s="1" t="s">
        <v>21</v>
      </c>
      <c r="J3" s="2"/>
    </row>
    <row r="4" spans="1:10" x14ac:dyDescent="0.25">
      <c r="A4" s="14">
        <v>41967</v>
      </c>
      <c r="B4" s="18">
        <v>4349</v>
      </c>
      <c r="C4" s="33" t="s">
        <v>7</v>
      </c>
      <c r="D4" s="21" t="s">
        <v>61</v>
      </c>
      <c r="E4" s="22">
        <v>14548.4</v>
      </c>
      <c r="F4" s="24"/>
      <c r="G4" s="35"/>
      <c r="H4" s="37">
        <f>E4-G4</f>
        <v>14548.4</v>
      </c>
      <c r="I4" s="1" t="s">
        <v>21</v>
      </c>
      <c r="J4" s="2"/>
    </row>
    <row r="5" spans="1:10" x14ac:dyDescent="0.25">
      <c r="A5" s="14">
        <v>41963</v>
      </c>
      <c r="B5" s="18">
        <v>3946</v>
      </c>
      <c r="C5" s="15" t="s">
        <v>7</v>
      </c>
      <c r="D5" s="21" t="s">
        <v>15</v>
      </c>
      <c r="E5" s="22">
        <v>72005.399999999994</v>
      </c>
      <c r="F5" s="20">
        <v>41968</v>
      </c>
      <c r="G5" s="27">
        <v>66174.31</v>
      </c>
      <c r="H5" s="38">
        <f>E5-G5</f>
        <v>5831.0899999999965</v>
      </c>
      <c r="I5" s="3" t="s">
        <v>13</v>
      </c>
      <c r="J5" s="39"/>
    </row>
    <row r="6" spans="1:10" x14ac:dyDescent="0.25">
      <c r="A6" s="17">
        <v>41966</v>
      </c>
      <c r="B6" s="18">
        <v>4236</v>
      </c>
      <c r="C6" s="33" t="s">
        <v>7</v>
      </c>
      <c r="D6" s="21" t="s">
        <v>15</v>
      </c>
      <c r="E6" s="22">
        <v>23674</v>
      </c>
      <c r="F6" s="40"/>
      <c r="G6" s="35"/>
      <c r="H6" s="37">
        <f>E6-G6</f>
        <v>23674</v>
      </c>
      <c r="I6" s="1" t="s">
        <v>17</v>
      </c>
      <c r="J6" s="39"/>
    </row>
    <row r="7" spans="1:10" x14ac:dyDescent="0.25">
      <c r="A7" s="14">
        <v>41967</v>
      </c>
      <c r="B7" s="18">
        <v>4281</v>
      </c>
      <c r="C7" s="33" t="s">
        <v>7</v>
      </c>
      <c r="D7" s="21" t="s">
        <v>15</v>
      </c>
      <c r="E7" s="22">
        <v>44309.5</v>
      </c>
      <c r="F7" s="41"/>
      <c r="G7" s="25"/>
      <c r="H7" s="37">
        <f>E7-G7</f>
        <v>44309.5</v>
      </c>
      <c r="I7" s="16" t="s">
        <v>10</v>
      </c>
      <c r="J7" s="39"/>
    </row>
    <row r="8" spans="1:10" x14ac:dyDescent="0.25">
      <c r="A8" s="14">
        <v>41967</v>
      </c>
      <c r="B8" s="18">
        <v>4343</v>
      </c>
      <c r="C8" s="33" t="s">
        <v>7</v>
      </c>
      <c r="D8" s="21" t="s">
        <v>62</v>
      </c>
      <c r="E8" s="22">
        <v>9892.4</v>
      </c>
      <c r="F8" s="24"/>
      <c r="G8" s="35"/>
      <c r="H8" s="37">
        <f>E8-G8</f>
        <v>9892.4</v>
      </c>
      <c r="I8" s="1" t="s">
        <v>21</v>
      </c>
      <c r="J8" s="2"/>
    </row>
    <row r="9" spans="1:10" x14ac:dyDescent="0.25">
      <c r="A9" s="14">
        <v>41958</v>
      </c>
      <c r="B9" s="18">
        <v>3599</v>
      </c>
      <c r="C9" s="15" t="s">
        <v>7</v>
      </c>
      <c r="D9" s="21" t="s">
        <v>52</v>
      </c>
      <c r="E9" s="22">
        <v>3568</v>
      </c>
      <c r="F9" s="24"/>
      <c r="G9" s="25"/>
      <c r="H9" s="37">
        <f>E9-G9</f>
        <v>3568</v>
      </c>
      <c r="I9" s="16" t="s">
        <v>8</v>
      </c>
      <c r="J9" s="39"/>
    </row>
    <row r="10" spans="1:10" x14ac:dyDescent="0.25">
      <c r="A10" s="17">
        <v>41958</v>
      </c>
      <c r="B10" s="18">
        <v>3600</v>
      </c>
      <c r="C10" s="15" t="s">
        <v>7</v>
      </c>
      <c r="D10" s="21" t="s">
        <v>52</v>
      </c>
      <c r="E10" s="22">
        <v>60083.75</v>
      </c>
      <c r="F10" s="24"/>
      <c r="G10" s="25"/>
      <c r="H10" s="37">
        <f>E10-G10</f>
        <v>60083.75</v>
      </c>
      <c r="I10" s="16" t="s">
        <v>8</v>
      </c>
      <c r="J10" s="39"/>
    </row>
    <row r="11" spans="1:10" x14ac:dyDescent="0.25">
      <c r="A11" s="14">
        <v>41961</v>
      </c>
      <c r="B11" s="18">
        <v>3859</v>
      </c>
      <c r="C11" s="15" t="s">
        <v>7</v>
      </c>
      <c r="D11" s="31" t="s">
        <v>52</v>
      </c>
      <c r="E11" s="22">
        <v>9000</v>
      </c>
      <c r="F11" s="24"/>
      <c r="G11" s="29"/>
      <c r="H11" s="37">
        <f>E11-G11</f>
        <v>9000</v>
      </c>
      <c r="I11" s="3" t="s">
        <v>8</v>
      </c>
      <c r="J11" s="39"/>
    </row>
    <row r="12" spans="1:10" x14ac:dyDescent="0.25">
      <c r="A12" s="17">
        <v>41968</v>
      </c>
      <c r="B12" s="18">
        <v>4370</v>
      </c>
      <c r="C12" s="33" t="s">
        <v>7</v>
      </c>
      <c r="D12" s="21" t="s">
        <v>52</v>
      </c>
      <c r="E12" s="22">
        <v>4359.6000000000004</v>
      </c>
      <c r="F12" s="24"/>
      <c r="G12" s="35"/>
      <c r="H12" s="37">
        <f>E12-G12</f>
        <v>4359.6000000000004</v>
      </c>
      <c r="I12" s="1" t="s">
        <v>13</v>
      </c>
      <c r="J12" s="2"/>
    </row>
    <row r="13" spans="1:10" x14ac:dyDescent="0.25">
      <c r="A13" s="17">
        <v>41967</v>
      </c>
      <c r="B13" s="18">
        <v>4357</v>
      </c>
      <c r="C13" s="33" t="s">
        <v>7</v>
      </c>
      <c r="D13" s="3" t="s">
        <v>63</v>
      </c>
      <c r="E13" s="19">
        <v>10801.8</v>
      </c>
      <c r="F13" s="24"/>
      <c r="G13" s="35"/>
      <c r="H13" s="37">
        <f>E13-G13</f>
        <v>10801.8</v>
      </c>
      <c r="I13" s="1" t="s">
        <v>21</v>
      </c>
      <c r="J13" s="2"/>
    </row>
    <row r="14" spans="1:10" x14ac:dyDescent="0.25">
      <c r="A14" s="17">
        <v>41967</v>
      </c>
      <c r="B14" s="18">
        <v>4350</v>
      </c>
      <c r="C14" s="33" t="s">
        <v>7</v>
      </c>
      <c r="D14" s="21" t="s">
        <v>64</v>
      </c>
      <c r="E14" s="22">
        <v>2475.4</v>
      </c>
      <c r="F14" s="24"/>
      <c r="G14" s="35"/>
      <c r="H14" s="37">
        <f>E14-G14</f>
        <v>2475.4</v>
      </c>
      <c r="I14" s="1" t="s">
        <v>21</v>
      </c>
      <c r="J14" s="2"/>
    </row>
    <row r="15" spans="1:10" x14ac:dyDescent="0.25">
      <c r="A15" s="17">
        <v>41966</v>
      </c>
      <c r="B15" s="18">
        <v>4209</v>
      </c>
      <c r="C15" s="33" t="s">
        <v>7</v>
      </c>
      <c r="D15" s="21" t="s">
        <v>33</v>
      </c>
      <c r="E15" s="22">
        <v>8100</v>
      </c>
      <c r="F15" s="24"/>
      <c r="G15" s="35"/>
      <c r="H15" s="37">
        <f>E15-G15</f>
        <v>8100</v>
      </c>
      <c r="I15" s="1" t="s">
        <v>8</v>
      </c>
      <c r="J15" s="39"/>
    </row>
    <row r="16" spans="1:10" x14ac:dyDescent="0.25">
      <c r="A16" s="17">
        <v>41967</v>
      </c>
      <c r="B16" s="18">
        <v>4282</v>
      </c>
      <c r="C16" s="33" t="s">
        <v>7</v>
      </c>
      <c r="D16" s="21" t="s">
        <v>33</v>
      </c>
      <c r="E16" s="22">
        <v>4500</v>
      </c>
      <c r="F16" s="41"/>
      <c r="G16" s="25"/>
      <c r="H16" s="37">
        <f>E16-G16</f>
        <v>4500</v>
      </c>
      <c r="I16" s="16" t="s">
        <v>16</v>
      </c>
      <c r="J16" s="39"/>
    </row>
    <row r="17" spans="1:10" x14ac:dyDescent="0.25">
      <c r="A17" s="17">
        <v>41968</v>
      </c>
      <c r="B17" s="18">
        <v>4391</v>
      </c>
      <c r="C17" s="33" t="s">
        <v>7</v>
      </c>
      <c r="D17" s="21" t="s">
        <v>33</v>
      </c>
      <c r="E17" s="22">
        <v>3150</v>
      </c>
      <c r="F17" s="24"/>
      <c r="G17" s="35"/>
      <c r="H17" s="37">
        <f>E17-G17</f>
        <v>3150</v>
      </c>
      <c r="I17" s="1" t="s">
        <v>28</v>
      </c>
      <c r="J17" s="2"/>
    </row>
    <row r="18" spans="1:10" x14ac:dyDescent="0.25">
      <c r="A18" s="17">
        <v>41966</v>
      </c>
      <c r="B18" s="18">
        <v>4210</v>
      </c>
      <c r="C18" s="33" t="s">
        <v>7</v>
      </c>
      <c r="D18" s="3" t="s">
        <v>35</v>
      </c>
      <c r="E18" s="19">
        <v>1350</v>
      </c>
      <c r="F18" s="24"/>
      <c r="G18" s="35"/>
      <c r="H18" s="37">
        <f>E18-G18</f>
        <v>1350</v>
      </c>
      <c r="I18" s="1" t="s">
        <v>8</v>
      </c>
      <c r="J18" s="39"/>
    </row>
    <row r="19" spans="1:10" x14ac:dyDescent="0.25">
      <c r="A19" s="17">
        <v>41967</v>
      </c>
      <c r="B19" s="18">
        <v>4278</v>
      </c>
      <c r="C19" s="33" t="s">
        <v>7</v>
      </c>
      <c r="D19" s="21" t="s">
        <v>35</v>
      </c>
      <c r="E19" s="22">
        <v>1350</v>
      </c>
      <c r="F19" s="41"/>
      <c r="G19" s="25"/>
      <c r="H19" s="37">
        <f>E19-G19</f>
        <v>1350</v>
      </c>
      <c r="I19" s="16" t="s">
        <v>20</v>
      </c>
      <c r="J19" s="39"/>
    </row>
    <row r="20" spans="1:10" x14ac:dyDescent="0.25">
      <c r="A20" s="17">
        <v>41968</v>
      </c>
      <c r="B20" s="18">
        <v>4368</v>
      </c>
      <c r="C20" s="33" t="s">
        <v>7</v>
      </c>
      <c r="D20" s="21" t="s">
        <v>35</v>
      </c>
      <c r="E20" s="22">
        <v>1350</v>
      </c>
      <c r="F20" s="24"/>
      <c r="G20" s="35"/>
      <c r="H20" s="37">
        <f>E20-G20</f>
        <v>1350</v>
      </c>
      <c r="I20" s="1" t="s">
        <v>20</v>
      </c>
      <c r="J20" s="2"/>
    </row>
    <row r="21" spans="1:10" x14ac:dyDescent="0.25">
      <c r="A21" s="17">
        <v>41966</v>
      </c>
      <c r="B21" s="18">
        <v>4211</v>
      </c>
      <c r="C21" s="33" t="s">
        <v>7</v>
      </c>
      <c r="D21" s="3" t="s">
        <v>36</v>
      </c>
      <c r="E21" s="19">
        <v>1800</v>
      </c>
      <c r="F21" s="24"/>
      <c r="G21" s="35"/>
      <c r="H21" s="37">
        <f>E21-G21</f>
        <v>1800</v>
      </c>
      <c r="I21" s="1" t="s">
        <v>8</v>
      </c>
      <c r="J21" s="39"/>
    </row>
    <row r="22" spans="1:10" x14ac:dyDescent="0.25">
      <c r="A22" s="17">
        <v>41967</v>
      </c>
      <c r="B22" s="18">
        <v>4277</v>
      </c>
      <c r="C22" s="33" t="s">
        <v>7</v>
      </c>
      <c r="D22" s="21" t="s">
        <v>36</v>
      </c>
      <c r="E22" s="22">
        <v>1350</v>
      </c>
      <c r="F22" s="41"/>
      <c r="G22" s="25"/>
      <c r="H22" s="37">
        <f>E22-G22</f>
        <v>1350</v>
      </c>
      <c r="I22" s="16" t="s">
        <v>20</v>
      </c>
      <c r="J22" s="39"/>
    </row>
    <row r="23" spans="1:10" x14ac:dyDescent="0.25">
      <c r="A23" s="17">
        <v>41949</v>
      </c>
      <c r="B23" s="18">
        <v>2866</v>
      </c>
      <c r="C23" s="15" t="s">
        <v>7</v>
      </c>
      <c r="D23" s="21" t="s">
        <v>48</v>
      </c>
      <c r="E23" s="22">
        <v>4550</v>
      </c>
      <c r="F23" s="23" t="s">
        <v>49</v>
      </c>
      <c r="G23" s="27">
        <f>2942+500</f>
        <v>3442</v>
      </c>
      <c r="H23" s="38">
        <f>E23-G23</f>
        <v>1108</v>
      </c>
      <c r="I23" s="3" t="s">
        <v>8</v>
      </c>
      <c r="J23" s="2"/>
    </row>
    <row r="24" spans="1:10" x14ac:dyDescent="0.25">
      <c r="A24" s="17">
        <v>41968</v>
      </c>
      <c r="B24" s="18">
        <v>4415</v>
      </c>
      <c r="C24" s="33" t="s">
        <v>7</v>
      </c>
      <c r="D24" s="21" t="s">
        <v>65</v>
      </c>
      <c r="E24" s="22">
        <v>27600</v>
      </c>
      <c r="F24" s="24"/>
      <c r="G24" s="35"/>
      <c r="H24" s="37">
        <f>E24-G24</f>
        <v>27600</v>
      </c>
      <c r="I24" s="1" t="s">
        <v>17</v>
      </c>
      <c r="J24" s="2"/>
    </row>
    <row r="25" spans="1:10" x14ac:dyDescent="0.25">
      <c r="A25" s="17">
        <v>41963</v>
      </c>
      <c r="B25" s="18">
        <v>4015</v>
      </c>
      <c r="C25" s="33" t="s">
        <v>7</v>
      </c>
      <c r="D25" s="21" t="s">
        <v>50</v>
      </c>
      <c r="E25" s="22">
        <v>19444</v>
      </c>
      <c r="F25" s="24"/>
      <c r="G25" s="25"/>
      <c r="H25" s="37">
        <f>E25-G25</f>
        <v>19444</v>
      </c>
      <c r="I25" s="3" t="s">
        <v>21</v>
      </c>
      <c r="J25" s="2"/>
    </row>
    <row r="26" spans="1:10" x14ac:dyDescent="0.25">
      <c r="A26" s="17">
        <v>41967</v>
      </c>
      <c r="B26" s="18">
        <v>4359</v>
      </c>
      <c r="C26" s="33" t="s">
        <v>7</v>
      </c>
      <c r="D26" s="3" t="s">
        <v>50</v>
      </c>
      <c r="E26" s="19">
        <v>10402.799999999999</v>
      </c>
      <c r="F26" s="24"/>
      <c r="G26" s="35"/>
      <c r="H26" s="37">
        <f>E26-G26</f>
        <v>10402.799999999999</v>
      </c>
      <c r="I26" s="1" t="s">
        <v>21</v>
      </c>
      <c r="J26" s="2"/>
    </row>
    <row r="27" spans="1:10" x14ac:dyDescent="0.25">
      <c r="A27" s="17">
        <v>41967</v>
      </c>
      <c r="B27" s="18">
        <v>4345</v>
      </c>
      <c r="C27" s="33" t="s">
        <v>7</v>
      </c>
      <c r="D27" s="21" t="s">
        <v>55</v>
      </c>
      <c r="E27" s="22">
        <v>2580.8000000000002</v>
      </c>
      <c r="F27" s="24"/>
      <c r="G27" s="35"/>
      <c r="H27" s="37">
        <f>E27-G27</f>
        <v>2580.8000000000002</v>
      </c>
      <c r="I27" s="1" t="s">
        <v>21</v>
      </c>
      <c r="J27" s="2"/>
    </row>
    <row r="28" spans="1:10" x14ac:dyDescent="0.25">
      <c r="A28" s="17">
        <v>41968</v>
      </c>
      <c r="B28" s="18">
        <v>4384</v>
      </c>
      <c r="C28" s="33" t="s">
        <v>7</v>
      </c>
      <c r="D28" s="21" t="s">
        <v>66</v>
      </c>
      <c r="E28" s="22">
        <v>57218.239999999998</v>
      </c>
      <c r="F28" s="24"/>
      <c r="G28" s="35"/>
      <c r="H28" s="37">
        <f>E28-G28</f>
        <v>57218.239999999998</v>
      </c>
      <c r="I28" s="1" t="s">
        <v>13</v>
      </c>
      <c r="J28" s="2"/>
    </row>
    <row r="29" spans="1:10" x14ac:dyDescent="0.25">
      <c r="A29" s="17">
        <v>41968</v>
      </c>
      <c r="B29" s="18">
        <v>4427</v>
      </c>
      <c r="C29" s="33" t="s">
        <v>7</v>
      </c>
      <c r="D29" s="21" t="s">
        <v>66</v>
      </c>
      <c r="E29" s="22">
        <v>21744.799999999999</v>
      </c>
      <c r="F29" s="24"/>
      <c r="G29" s="35"/>
      <c r="H29" s="37">
        <f>E29-G29</f>
        <v>21744.799999999999</v>
      </c>
      <c r="I29" s="1" t="s">
        <v>13</v>
      </c>
      <c r="J29" s="2"/>
    </row>
    <row r="30" spans="1:10" x14ac:dyDescent="0.25">
      <c r="A30" s="17">
        <v>41967</v>
      </c>
      <c r="B30" s="18">
        <v>4354</v>
      </c>
      <c r="C30" s="33" t="s">
        <v>7</v>
      </c>
      <c r="D30" s="3" t="s">
        <v>67</v>
      </c>
      <c r="E30" s="19">
        <v>36241.9</v>
      </c>
      <c r="F30" s="24"/>
      <c r="G30" s="35"/>
      <c r="H30" s="37">
        <f>E30-G30</f>
        <v>36241.9</v>
      </c>
      <c r="I30" s="1" t="s">
        <v>21</v>
      </c>
      <c r="J30" s="2"/>
    </row>
    <row r="31" spans="1:10" x14ac:dyDescent="0.25">
      <c r="A31" s="17">
        <v>41968</v>
      </c>
      <c r="B31" s="18">
        <v>4417</v>
      </c>
      <c r="C31" s="33" t="s">
        <v>7</v>
      </c>
      <c r="D31" s="21" t="s">
        <v>68</v>
      </c>
      <c r="E31" s="22">
        <v>1566.4</v>
      </c>
      <c r="F31" s="24"/>
      <c r="G31" s="35"/>
      <c r="H31" s="37">
        <f>E31-G31</f>
        <v>1566.4</v>
      </c>
      <c r="I31" s="1" t="s">
        <v>17</v>
      </c>
      <c r="J31" s="2"/>
    </row>
    <row r="32" spans="1:10" x14ac:dyDescent="0.25">
      <c r="A32" s="17">
        <v>41948</v>
      </c>
      <c r="B32" s="18">
        <v>2777</v>
      </c>
      <c r="C32" s="15" t="s">
        <v>7</v>
      </c>
      <c r="D32" s="21" t="s">
        <v>46</v>
      </c>
      <c r="E32" s="22">
        <v>23662.400000000001</v>
      </c>
      <c r="F32" s="24"/>
      <c r="G32" s="25"/>
      <c r="H32" s="37">
        <f>E32-G32</f>
        <v>23662.400000000001</v>
      </c>
      <c r="I32" s="16" t="s">
        <v>10</v>
      </c>
      <c r="J32" s="39"/>
    </row>
    <row r="33" spans="1:10" x14ac:dyDescent="0.25">
      <c r="A33" s="17">
        <v>41950</v>
      </c>
      <c r="B33" s="18">
        <v>2939</v>
      </c>
      <c r="C33" s="15" t="s">
        <v>7</v>
      </c>
      <c r="D33" s="21" t="s">
        <v>46</v>
      </c>
      <c r="E33" s="22">
        <v>46107.8</v>
      </c>
      <c r="F33" s="24"/>
      <c r="G33" s="25"/>
      <c r="H33" s="37">
        <f>E33-G33</f>
        <v>46107.8</v>
      </c>
      <c r="I33" s="3" t="s">
        <v>13</v>
      </c>
      <c r="J33" s="2"/>
    </row>
    <row r="34" spans="1:10" x14ac:dyDescent="0.25">
      <c r="A34" s="17">
        <v>41961</v>
      </c>
      <c r="B34" s="18">
        <v>3803</v>
      </c>
      <c r="C34" s="15" t="s">
        <v>7</v>
      </c>
      <c r="D34" s="21" t="s">
        <v>46</v>
      </c>
      <c r="E34" s="22">
        <v>32472.3</v>
      </c>
      <c r="F34" s="24"/>
      <c r="G34" s="29"/>
      <c r="H34" s="37">
        <f>E34-G34</f>
        <v>32472.3</v>
      </c>
      <c r="I34" s="16" t="s">
        <v>28</v>
      </c>
      <c r="J34" s="39"/>
    </row>
    <row r="35" spans="1:10" x14ac:dyDescent="0.25">
      <c r="A35" s="17">
        <v>41964</v>
      </c>
      <c r="B35" s="18">
        <v>4037</v>
      </c>
      <c r="C35" s="33" t="s">
        <v>7</v>
      </c>
      <c r="D35" s="21" t="s">
        <v>46</v>
      </c>
      <c r="E35" s="22">
        <v>36749.5</v>
      </c>
      <c r="F35" s="24"/>
      <c r="G35" s="25"/>
      <c r="H35" s="37">
        <f>E35-G35</f>
        <v>36749.5</v>
      </c>
      <c r="I35" s="3" t="s">
        <v>28</v>
      </c>
      <c r="J35" s="39"/>
    </row>
    <row r="36" spans="1:10" x14ac:dyDescent="0.25">
      <c r="A36" s="17">
        <v>41967</v>
      </c>
      <c r="B36" s="18">
        <v>4298</v>
      </c>
      <c r="C36" s="33" t="s">
        <v>7</v>
      </c>
      <c r="D36" s="21" t="s">
        <v>46</v>
      </c>
      <c r="E36" s="22">
        <v>25715.200000000001</v>
      </c>
      <c r="F36" s="41"/>
      <c r="G36" s="25"/>
      <c r="H36" s="37">
        <f>E36-G36</f>
        <v>25715.200000000001</v>
      </c>
      <c r="I36" s="16" t="s">
        <v>28</v>
      </c>
      <c r="J36" s="2"/>
    </row>
    <row r="37" spans="1:10" x14ac:dyDescent="0.25">
      <c r="A37" s="17">
        <v>41965</v>
      </c>
      <c r="B37" s="18">
        <v>4120</v>
      </c>
      <c r="C37" s="33" t="s">
        <v>7</v>
      </c>
      <c r="D37" s="21" t="s">
        <v>32</v>
      </c>
      <c r="E37" s="22">
        <v>51109.2</v>
      </c>
      <c r="F37" s="24"/>
      <c r="G37" s="35"/>
      <c r="H37" s="37">
        <f>E37-G37</f>
        <v>51109.2</v>
      </c>
      <c r="I37" s="34" t="s">
        <v>8</v>
      </c>
      <c r="J37" s="2"/>
    </row>
    <row r="38" spans="1:10" x14ac:dyDescent="0.25">
      <c r="A38" s="17">
        <v>41968</v>
      </c>
      <c r="B38" s="18">
        <v>4363</v>
      </c>
      <c r="C38" s="33" t="s">
        <v>7</v>
      </c>
      <c r="D38" s="3" t="s">
        <v>69</v>
      </c>
      <c r="E38" s="19">
        <v>33137</v>
      </c>
      <c r="F38" s="24"/>
      <c r="G38" s="35"/>
      <c r="H38" s="37">
        <f>E38-G38</f>
        <v>33137</v>
      </c>
      <c r="I38" s="1" t="s">
        <v>70</v>
      </c>
      <c r="J38" s="2"/>
    </row>
    <row r="39" spans="1:10" x14ac:dyDescent="0.25">
      <c r="A39" s="17">
        <v>41961</v>
      </c>
      <c r="B39" s="18">
        <v>3857</v>
      </c>
      <c r="C39" s="15" t="s">
        <v>7</v>
      </c>
      <c r="D39" s="21" t="s">
        <v>14</v>
      </c>
      <c r="E39" s="22">
        <v>6765</v>
      </c>
      <c r="F39" s="24"/>
      <c r="G39" s="29"/>
      <c r="H39" s="37">
        <f>E39-G39</f>
        <v>6765</v>
      </c>
      <c r="I39" s="3" t="s">
        <v>16</v>
      </c>
      <c r="J39" s="39"/>
    </row>
    <row r="40" spans="1:10" x14ac:dyDescent="0.25">
      <c r="A40" s="17">
        <v>41962</v>
      </c>
      <c r="B40" s="18">
        <v>3907</v>
      </c>
      <c r="C40" s="15" t="s">
        <v>7</v>
      </c>
      <c r="D40" s="21" t="s">
        <v>14</v>
      </c>
      <c r="E40" s="22">
        <v>6273.7</v>
      </c>
      <c r="F40" s="24"/>
      <c r="G40" s="25"/>
      <c r="H40" s="37">
        <f>E40-G40</f>
        <v>6273.7</v>
      </c>
      <c r="I40" s="3" t="s">
        <v>25</v>
      </c>
      <c r="J40" s="39"/>
    </row>
    <row r="41" spans="1:10" x14ac:dyDescent="0.25">
      <c r="A41" s="17">
        <v>41964</v>
      </c>
      <c r="B41" s="18">
        <v>4035</v>
      </c>
      <c r="C41" s="33" t="s">
        <v>7</v>
      </c>
      <c r="D41" s="21" t="s">
        <v>14</v>
      </c>
      <c r="E41" s="22">
        <v>6903.6</v>
      </c>
      <c r="F41" s="24"/>
      <c r="G41" s="25"/>
      <c r="H41" s="37">
        <f>E41-G41</f>
        <v>6903.6</v>
      </c>
      <c r="I41" s="3" t="s">
        <v>10</v>
      </c>
      <c r="J41" s="39"/>
    </row>
    <row r="42" spans="1:10" x14ac:dyDescent="0.25">
      <c r="A42" s="17">
        <v>41968</v>
      </c>
      <c r="B42" s="18">
        <v>4374</v>
      </c>
      <c r="C42" s="33" t="s">
        <v>7</v>
      </c>
      <c r="D42" s="21" t="s">
        <v>14</v>
      </c>
      <c r="E42" s="22">
        <v>12936.2</v>
      </c>
      <c r="F42" s="24"/>
      <c r="G42" s="35"/>
      <c r="H42" s="37">
        <f>E42-G42</f>
        <v>12936.2</v>
      </c>
      <c r="I42" s="1" t="s">
        <v>28</v>
      </c>
      <c r="J42" s="2"/>
    </row>
    <row r="43" spans="1:10" x14ac:dyDescent="0.25">
      <c r="A43" s="17">
        <v>41968</v>
      </c>
      <c r="B43" s="18">
        <v>4361</v>
      </c>
      <c r="C43" s="33" t="s">
        <v>7</v>
      </c>
      <c r="D43" s="3" t="s">
        <v>11</v>
      </c>
      <c r="E43" s="19">
        <v>78508.5</v>
      </c>
      <c r="F43" s="24"/>
      <c r="G43" s="35"/>
      <c r="H43" s="37">
        <f>E43-G43</f>
        <v>78508.5</v>
      </c>
      <c r="I43" s="1" t="s">
        <v>17</v>
      </c>
      <c r="J43" s="2"/>
    </row>
    <row r="44" spans="1:10" x14ac:dyDescent="0.25">
      <c r="A44" s="17">
        <v>41968</v>
      </c>
      <c r="B44" s="18">
        <v>4387</v>
      </c>
      <c r="C44" s="33" t="s">
        <v>7</v>
      </c>
      <c r="D44" s="21" t="s">
        <v>11</v>
      </c>
      <c r="E44" s="22">
        <v>12334.8</v>
      </c>
      <c r="F44" s="24"/>
      <c r="G44" s="35"/>
      <c r="H44" s="37">
        <f>E44-G44</f>
        <v>12334.8</v>
      </c>
      <c r="I44" s="1" t="s">
        <v>10</v>
      </c>
      <c r="J44" s="2"/>
    </row>
    <row r="45" spans="1:10" x14ac:dyDescent="0.25">
      <c r="A45" s="17">
        <v>41968</v>
      </c>
      <c r="B45" s="18">
        <v>4433</v>
      </c>
      <c r="C45" s="33" t="s">
        <v>7</v>
      </c>
      <c r="D45" s="21" t="s">
        <v>11</v>
      </c>
      <c r="E45" s="22">
        <v>62389.2</v>
      </c>
      <c r="F45" s="24"/>
      <c r="G45" s="35"/>
      <c r="H45" s="37">
        <f>E45-G45</f>
        <v>62389.2</v>
      </c>
      <c r="I45" s="1" t="s">
        <v>8</v>
      </c>
      <c r="J45" s="2"/>
    </row>
    <row r="46" spans="1:10" x14ac:dyDescent="0.25">
      <c r="A46" s="17">
        <v>41967</v>
      </c>
      <c r="B46" s="18">
        <v>4342</v>
      </c>
      <c r="C46" s="33" t="s">
        <v>7</v>
      </c>
      <c r="D46" s="21" t="s">
        <v>71</v>
      </c>
      <c r="E46" s="22">
        <v>156206.91</v>
      </c>
      <c r="F46" s="24"/>
      <c r="G46" s="35"/>
      <c r="H46" s="37">
        <f>E46-G46</f>
        <v>156206.91</v>
      </c>
      <c r="I46" s="1" t="s">
        <v>21</v>
      </c>
      <c r="J46" s="2"/>
    </row>
    <row r="47" spans="1:10" x14ac:dyDescent="0.25">
      <c r="A47" s="17">
        <v>41967</v>
      </c>
      <c r="B47" s="18">
        <v>4358</v>
      </c>
      <c r="C47" s="33" t="s">
        <v>7</v>
      </c>
      <c r="D47" s="21" t="s">
        <v>72</v>
      </c>
      <c r="E47" s="22">
        <v>1862.4</v>
      </c>
      <c r="F47" s="42"/>
      <c r="G47" s="35"/>
      <c r="H47" s="37">
        <f>E47-G47</f>
        <v>1862.4</v>
      </c>
      <c r="I47" s="1" t="s">
        <v>21</v>
      </c>
      <c r="J47" s="2"/>
    </row>
    <row r="48" spans="1:10" x14ac:dyDescent="0.25">
      <c r="A48" s="17">
        <v>41968</v>
      </c>
      <c r="B48" s="18">
        <v>4419</v>
      </c>
      <c r="C48" s="33" t="s">
        <v>7</v>
      </c>
      <c r="D48" s="21" t="s">
        <v>73</v>
      </c>
      <c r="E48" s="22">
        <v>24497.1</v>
      </c>
      <c r="F48" s="24"/>
      <c r="G48" s="35"/>
      <c r="H48" s="37">
        <f>E48-G48</f>
        <v>24497.1</v>
      </c>
      <c r="I48" s="1" t="s">
        <v>17</v>
      </c>
      <c r="J48" s="2"/>
    </row>
    <row r="49" spans="1:10" x14ac:dyDescent="0.25">
      <c r="A49" s="17">
        <v>41968</v>
      </c>
      <c r="B49" s="18">
        <v>4404</v>
      </c>
      <c r="C49" s="33" t="s">
        <v>7</v>
      </c>
      <c r="D49" s="21" t="s">
        <v>23</v>
      </c>
      <c r="E49" s="22">
        <v>2432.4</v>
      </c>
      <c r="F49" s="24"/>
      <c r="G49" s="25"/>
      <c r="H49" s="37">
        <f>E49-G49</f>
        <v>2432.4</v>
      </c>
      <c r="I49" s="1" t="s">
        <v>10</v>
      </c>
      <c r="J49" s="2"/>
    </row>
    <row r="50" spans="1:10" x14ac:dyDescent="0.25">
      <c r="A50" s="17">
        <v>41968</v>
      </c>
      <c r="B50" s="18">
        <v>4405</v>
      </c>
      <c r="C50" s="33" t="s">
        <v>7</v>
      </c>
      <c r="D50" s="21" t="s">
        <v>23</v>
      </c>
      <c r="E50" s="22">
        <v>3051</v>
      </c>
      <c r="F50" s="24"/>
      <c r="G50" s="25"/>
      <c r="H50" s="37">
        <f>E50-G50</f>
        <v>3051</v>
      </c>
      <c r="I50" s="1" t="s">
        <v>10</v>
      </c>
      <c r="J50" s="2"/>
    </row>
    <row r="51" spans="1:10" x14ac:dyDescent="0.25">
      <c r="A51" s="17">
        <v>41968</v>
      </c>
      <c r="B51" s="18">
        <v>4420</v>
      </c>
      <c r="C51" s="33" t="s">
        <v>7</v>
      </c>
      <c r="D51" s="21" t="s">
        <v>24</v>
      </c>
      <c r="E51" s="22">
        <v>9016</v>
      </c>
      <c r="F51" s="24"/>
      <c r="G51" s="35"/>
      <c r="H51" s="37">
        <f>E51-G51</f>
        <v>9016</v>
      </c>
      <c r="I51" s="1" t="s">
        <v>17</v>
      </c>
      <c r="J51" s="2"/>
    </row>
    <row r="52" spans="1:10" x14ac:dyDescent="0.25">
      <c r="A52" s="17">
        <v>41950</v>
      </c>
      <c r="B52" s="18">
        <v>2887</v>
      </c>
      <c r="C52" s="15" t="s">
        <v>7</v>
      </c>
      <c r="D52" s="21" t="s">
        <v>37</v>
      </c>
      <c r="E52" s="22">
        <v>4469.8999999999996</v>
      </c>
      <c r="F52" s="23" t="s">
        <v>74</v>
      </c>
      <c r="G52" s="27">
        <f>2219+100+100+200+100</f>
        <v>2719</v>
      </c>
      <c r="H52" s="38">
        <f>E52-G52</f>
        <v>1750.8999999999996</v>
      </c>
      <c r="I52" s="3" t="s">
        <v>8</v>
      </c>
      <c r="J52" s="39"/>
    </row>
    <row r="53" spans="1:10" x14ac:dyDescent="0.25">
      <c r="A53" s="17">
        <v>41967</v>
      </c>
      <c r="B53" s="18">
        <v>4355</v>
      </c>
      <c r="C53" s="33" t="s">
        <v>7</v>
      </c>
      <c r="D53" s="3" t="s">
        <v>75</v>
      </c>
      <c r="E53" s="19">
        <v>20574</v>
      </c>
      <c r="F53" s="24"/>
      <c r="G53" s="35"/>
      <c r="H53" s="37">
        <f>E53-G53</f>
        <v>20574</v>
      </c>
      <c r="I53" s="1" t="s">
        <v>21</v>
      </c>
      <c r="J53" s="2"/>
    </row>
    <row r="54" spans="1:10" x14ac:dyDescent="0.25">
      <c r="A54" s="17">
        <v>41968</v>
      </c>
      <c r="B54" s="18">
        <v>4389</v>
      </c>
      <c r="C54" s="33" t="s">
        <v>7</v>
      </c>
      <c r="D54" s="21" t="s">
        <v>18</v>
      </c>
      <c r="E54" s="22">
        <v>5949.4</v>
      </c>
      <c r="F54" s="24"/>
      <c r="G54" s="35"/>
      <c r="H54" s="37">
        <f>E54-G54</f>
        <v>5949.4</v>
      </c>
      <c r="I54" s="1" t="s">
        <v>16</v>
      </c>
      <c r="J54" s="2"/>
    </row>
    <row r="55" spans="1:10" x14ac:dyDescent="0.25">
      <c r="A55" s="17">
        <v>41963</v>
      </c>
      <c r="B55" s="18">
        <v>3934</v>
      </c>
      <c r="C55" s="15" t="s">
        <v>7</v>
      </c>
      <c r="D55" s="21" t="s">
        <v>57</v>
      </c>
      <c r="E55" s="22">
        <v>7697.6</v>
      </c>
      <c r="F55" s="24"/>
      <c r="G55" s="25"/>
      <c r="H55" s="37">
        <f>E55-G55</f>
        <v>7697.6</v>
      </c>
      <c r="I55" s="3" t="s">
        <v>8</v>
      </c>
      <c r="J55" s="39"/>
    </row>
    <row r="56" spans="1:10" x14ac:dyDescent="0.25">
      <c r="A56" s="17">
        <v>41968</v>
      </c>
      <c r="B56" s="18">
        <v>4412</v>
      </c>
      <c r="C56" s="33" t="s">
        <v>7</v>
      </c>
      <c r="D56" s="21" t="s">
        <v>76</v>
      </c>
      <c r="E56" s="22">
        <v>8940.4</v>
      </c>
      <c r="F56" s="24"/>
      <c r="G56" s="35"/>
      <c r="H56" s="37">
        <f>E56-G56</f>
        <v>8940.4</v>
      </c>
      <c r="I56" s="1" t="s">
        <v>17</v>
      </c>
      <c r="J56" s="2"/>
    </row>
    <row r="57" spans="1:10" x14ac:dyDescent="0.25">
      <c r="A57" s="17">
        <v>41951</v>
      </c>
      <c r="B57" s="18">
        <v>2982</v>
      </c>
      <c r="C57" s="15" t="s">
        <v>7</v>
      </c>
      <c r="D57" s="3" t="s">
        <v>51</v>
      </c>
      <c r="E57" s="19">
        <v>22644.2</v>
      </c>
      <c r="F57" s="24"/>
      <c r="G57" s="25"/>
      <c r="H57" s="37">
        <f>E57-G57</f>
        <v>22644.2</v>
      </c>
      <c r="I57" s="3" t="s">
        <v>8</v>
      </c>
      <c r="J57" s="2"/>
    </row>
    <row r="58" spans="1:10" x14ac:dyDescent="0.25">
      <c r="A58" s="17">
        <v>41967</v>
      </c>
      <c r="B58" s="18">
        <v>4346</v>
      </c>
      <c r="C58" s="33" t="s">
        <v>7</v>
      </c>
      <c r="D58" s="21" t="s">
        <v>77</v>
      </c>
      <c r="E58" s="22">
        <v>1675</v>
      </c>
      <c r="F58" s="24"/>
      <c r="G58" s="35"/>
      <c r="H58" s="37">
        <f>E58-G58</f>
        <v>1675</v>
      </c>
      <c r="I58" s="1" t="s">
        <v>21</v>
      </c>
      <c r="J58" s="2"/>
    </row>
    <row r="59" spans="1:10" x14ac:dyDescent="0.25">
      <c r="A59" s="17">
        <v>41963</v>
      </c>
      <c r="B59" s="18">
        <v>3937</v>
      </c>
      <c r="C59" s="15" t="s">
        <v>7</v>
      </c>
      <c r="D59" s="21" t="s">
        <v>9</v>
      </c>
      <c r="E59" s="22">
        <v>237888.56</v>
      </c>
      <c r="F59" s="24"/>
      <c r="G59" s="25"/>
      <c r="H59" s="37">
        <f>E59-G59</f>
        <v>237888.56</v>
      </c>
      <c r="I59" s="3" t="s">
        <v>10</v>
      </c>
      <c r="J59" s="39"/>
    </row>
    <row r="60" spans="1:10" x14ac:dyDescent="0.25">
      <c r="A60" s="17">
        <v>41965</v>
      </c>
      <c r="B60" s="18">
        <v>4148</v>
      </c>
      <c r="C60" s="33" t="s">
        <v>7</v>
      </c>
      <c r="D60" s="21" t="s">
        <v>9</v>
      </c>
      <c r="E60" s="22">
        <v>197026.32</v>
      </c>
      <c r="F60" s="24"/>
      <c r="G60" s="35"/>
      <c r="H60" s="37">
        <f>E60-G60</f>
        <v>197026.32</v>
      </c>
      <c r="I60" s="34" t="s">
        <v>21</v>
      </c>
      <c r="J60" s="39"/>
    </row>
    <row r="61" spans="1:10" x14ac:dyDescent="0.25">
      <c r="A61" s="17">
        <v>41967</v>
      </c>
      <c r="B61" s="18">
        <v>4289</v>
      </c>
      <c r="C61" s="33" t="s">
        <v>7</v>
      </c>
      <c r="D61" s="21" t="s">
        <v>9</v>
      </c>
      <c r="E61" s="22">
        <v>211451.07</v>
      </c>
      <c r="F61" s="41"/>
      <c r="G61" s="25"/>
      <c r="H61" s="37">
        <f>E61-G61</f>
        <v>211451.07</v>
      </c>
      <c r="I61" s="16" t="s">
        <v>21</v>
      </c>
      <c r="J61" s="2"/>
    </row>
    <row r="62" spans="1:10" x14ac:dyDescent="0.25">
      <c r="A62" s="17">
        <v>41968</v>
      </c>
      <c r="B62" s="18">
        <v>4429</v>
      </c>
      <c r="C62" s="33" t="s">
        <v>7</v>
      </c>
      <c r="D62" s="21" t="s">
        <v>9</v>
      </c>
      <c r="E62" s="22">
        <v>13851</v>
      </c>
      <c r="F62" s="24"/>
      <c r="G62" s="35"/>
      <c r="H62" s="37">
        <f>E62-G62</f>
        <v>13851</v>
      </c>
      <c r="I62" s="1" t="s">
        <v>16</v>
      </c>
      <c r="J62" s="2"/>
    </row>
    <row r="63" spans="1:10" x14ac:dyDescent="0.25">
      <c r="A63" s="17">
        <v>41965</v>
      </c>
      <c r="B63" s="18">
        <v>4140</v>
      </c>
      <c r="C63" s="33" t="s">
        <v>7</v>
      </c>
      <c r="D63" s="21" t="s">
        <v>53</v>
      </c>
      <c r="E63" s="22">
        <v>31141.5</v>
      </c>
      <c r="F63" s="24"/>
      <c r="G63" s="35"/>
      <c r="H63" s="37">
        <f>E63-G63</f>
        <v>31141.5</v>
      </c>
      <c r="I63" s="34" t="s">
        <v>16</v>
      </c>
      <c r="J63" s="39"/>
    </row>
    <row r="64" spans="1:10" x14ac:dyDescent="0.25">
      <c r="A64" s="17">
        <v>41966</v>
      </c>
      <c r="B64" s="18">
        <v>4241</v>
      </c>
      <c r="C64" s="33" t="s">
        <v>7</v>
      </c>
      <c r="D64" s="21" t="s">
        <v>26</v>
      </c>
      <c r="E64" s="22">
        <v>13307.3</v>
      </c>
      <c r="F64" s="24"/>
      <c r="G64" s="35"/>
      <c r="H64" s="37">
        <f>E64-G64</f>
        <v>13307.3</v>
      </c>
      <c r="I64" s="1" t="s">
        <v>8</v>
      </c>
      <c r="J64" s="39"/>
    </row>
    <row r="65" spans="1:10" x14ac:dyDescent="0.25">
      <c r="A65" s="17">
        <v>41968</v>
      </c>
      <c r="B65" s="18">
        <v>4414</v>
      </c>
      <c r="C65" s="33" t="s">
        <v>7</v>
      </c>
      <c r="D65" s="21" t="s">
        <v>78</v>
      </c>
      <c r="E65" s="22">
        <v>2236.8000000000002</v>
      </c>
      <c r="F65" s="24"/>
      <c r="G65" s="35"/>
      <c r="H65" s="37">
        <f>E65-G65</f>
        <v>2236.8000000000002</v>
      </c>
      <c r="I65" s="1" t="s">
        <v>17</v>
      </c>
      <c r="J65" s="2"/>
    </row>
    <row r="66" spans="1:10" x14ac:dyDescent="0.25">
      <c r="A66" s="17">
        <v>41950</v>
      </c>
      <c r="B66" s="18">
        <v>2942</v>
      </c>
      <c r="C66" s="15" t="s">
        <v>7</v>
      </c>
      <c r="D66" s="21" t="s">
        <v>27</v>
      </c>
      <c r="E66" s="22">
        <v>16573.48</v>
      </c>
      <c r="F66" s="24"/>
      <c r="G66" s="25"/>
      <c r="H66" s="37">
        <f>E66-G66</f>
        <v>16573.48</v>
      </c>
      <c r="I66" s="3" t="s">
        <v>28</v>
      </c>
      <c r="J66" s="2"/>
    </row>
    <row r="67" spans="1:10" x14ac:dyDescent="0.25">
      <c r="A67" s="17">
        <v>41968</v>
      </c>
      <c r="B67" s="18">
        <v>4418</v>
      </c>
      <c r="C67" s="33" t="s">
        <v>7</v>
      </c>
      <c r="D67" s="21" t="s">
        <v>79</v>
      </c>
      <c r="E67" s="22">
        <v>31860.75</v>
      </c>
      <c r="F67" s="24"/>
      <c r="G67" s="35"/>
      <c r="H67" s="37">
        <f>E67-G67</f>
        <v>31860.75</v>
      </c>
      <c r="I67" s="1" t="s">
        <v>17</v>
      </c>
      <c r="J67" s="2"/>
    </row>
    <row r="68" spans="1:10" x14ac:dyDescent="0.25">
      <c r="A68" s="17">
        <v>41961</v>
      </c>
      <c r="B68" s="18">
        <v>3852</v>
      </c>
      <c r="C68" s="15" t="s">
        <v>7</v>
      </c>
      <c r="D68" s="21" t="s">
        <v>47</v>
      </c>
      <c r="E68" s="22">
        <v>218</v>
      </c>
      <c r="F68" s="24"/>
      <c r="G68" s="29"/>
      <c r="H68" s="37">
        <f>E68-G68</f>
        <v>218</v>
      </c>
      <c r="I68" s="3" t="s">
        <v>8</v>
      </c>
      <c r="J68" s="39"/>
    </row>
    <row r="69" spans="1:10" x14ac:dyDescent="0.25">
      <c r="A69" s="17">
        <v>41968</v>
      </c>
      <c r="B69" s="18">
        <v>4413</v>
      </c>
      <c r="C69" s="33" t="s">
        <v>7</v>
      </c>
      <c r="D69" s="21" t="s">
        <v>80</v>
      </c>
      <c r="E69" s="22">
        <v>3936</v>
      </c>
      <c r="F69" s="24"/>
      <c r="G69" s="35"/>
      <c r="H69" s="37">
        <f>E69-G69</f>
        <v>3936</v>
      </c>
      <c r="I69" s="1" t="s">
        <v>17</v>
      </c>
      <c r="J69" s="2"/>
    </row>
    <row r="70" spans="1:10" x14ac:dyDescent="0.25">
      <c r="A70" s="17">
        <v>41965</v>
      </c>
      <c r="B70" s="18">
        <v>4186</v>
      </c>
      <c r="C70" s="33" t="s">
        <v>7</v>
      </c>
      <c r="D70" s="21" t="s">
        <v>29</v>
      </c>
      <c r="E70" s="22">
        <v>10375.799999999999</v>
      </c>
      <c r="F70" s="24"/>
      <c r="G70" s="35"/>
      <c r="H70" s="37">
        <f>E70-G70</f>
        <v>10375.799999999999</v>
      </c>
      <c r="I70" s="1" t="s">
        <v>8</v>
      </c>
      <c r="J70" s="39"/>
    </row>
    <row r="71" spans="1:10" x14ac:dyDescent="0.25">
      <c r="A71" s="17">
        <v>41950</v>
      </c>
      <c r="B71" s="18">
        <v>2965</v>
      </c>
      <c r="C71" s="15" t="s">
        <v>7</v>
      </c>
      <c r="D71" s="3" t="s">
        <v>19</v>
      </c>
      <c r="E71" s="19">
        <v>72813.75</v>
      </c>
      <c r="F71" s="20">
        <v>41958</v>
      </c>
      <c r="G71" s="28">
        <v>2520.31</v>
      </c>
      <c r="H71" s="38">
        <f>E71-G71</f>
        <v>70293.440000000002</v>
      </c>
      <c r="I71" s="3" t="s">
        <v>17</v>
      </c>
      <c r="J71" s="39"/>
    </row>
    <row r="72" spans="1:10" x14ac:dyDescent="0.25">
      <c r="A72" s="17">
        <v>41955</v>
      </c>
      <c r="B72" s="18">
        <v>3313</v>
      </c>
      <c r="C72" s="15" t="s">
        <v>7</v>
      </c>
      <c r="D72" s="3" t="s">
        <v>19</v>
      </c>
      <c r="E72" s="19">
        <v>32247.84</v>
      </c>
      <c r="F72" s="24"/>
      <c r="G72" s="25"/>
      <c r="H72" s="37">
        <f>E72-G72</f>
        <v>32247.84</v>
      </c>
      <c r="I72" s="16" t="s">
        <v>17</v>
      </c>
      <c r="J72" s="39"/>
    </row>
    <row r="73" spans="1:10" x14ac:dyDescent="0.25">
      <c r="A73" s="17">
        <v>41956</v>
      </c>
      <c r="B73" s="18">
        <v>3404</v>
      </c>
      <c r="C73" s="15" t="s">
        <v>7</v>
      </c>
      <c r="D73" s="3" t="s">
        <v>19</v>
      </c>
      <c r="E73" s="19">
        <v>30333.45</v>
      </c>
      <c r="F73" s="24"/>
      <c r="G73" s="25"/>
      <c r="H73" s="37">
        <f>E73-G73</f>
        <v>30333.45</v>
      </c>
      <c r="I73" s="3" t="s">
        <v>17</v>
      </c>
      <c r="J73" s="39"/>
    </row>
    <row r="74" spans="1:10" x14ac:dyDescent="0.25">
      <c r="A74" s="17">
        <v>41957</v>
      </c>
      <c r="B74" s="18">
        <v>3485</v>
      </c>
      <c r="C74" s="15" t="s">
        <v>7</v>
      </c>
      <c r="D74" s="21" t="s">
        <v>19</v>
      </c>
      <c r="E74" s="22">
        <v>96587.4</v>
      </c>
      <c r="F74" s="24"/>
      <c r="G74" s="25"/>
      <c r="H74" s="37">
        <f>E74-G74</f>
        <v>96587.4</v>
      </c>
      <c r="I74" s="3" t="s">
        <v>17</v>
      </c>
      <c r="J74" s="39"/>
    </row>
    <row r="75" spans="1:10" x14ac:dyDescent="0.25">
      <c r="A75" s="17">
        <v>41957</v>
      </c>
      <c r="B75" s="18">
        <v>3486</v>
      </c>
      <c r="C75" s="15" t="s">
        <v>7</v>
      </c>
      <c r="D75" s="21" t="s">
        <v>19</v>
      </c>
      <c r="E75" s="22">
        <v>2748.64</v>
      </c>
      <c r="F75" s="24"/>
      <c r="G75" s="25"/>
      <c r="H75" s="37">
        <f>E75-G75</f>
        <v>2748.64</v>
      </c>
      <c r="I75" s="3" t="s">
        <v>17</v>
      </c>
      <c r="J75" s="39"/>
    </row>
    <row r="76" spans="1:10" x14ac:dyDescent="0.25">
      <c r="A76" s="17">
        <v>41957</v>
      </c>
      <c r="B76" s="18">
        <v>3511</v>
      </c>
      <c r="C76" s="15" t="s">
        <v>7</v>
      </c>
      <c r="D76" s="21" t="s">
        <v>19</v>
      </c>
      <c r="E76" s="22">
        <v>13640</v>
      </c>
      <c r="F76" s="24"/>
      <c r="G76" s="25"/>
      <c r="H76" s="37">
        <f>E76-G76</f>
        <v>13640</v>
      </c>
      <c r="I76" s="3" t="s">
        <v>17</v>
      </c>
      <c r="J76" s="2"/>
    </row>
    <row r="77" spans="1:10" x14ac:dyDescent="0.25">
      <c r="A77" s="17">
        <v>41958</v>
      </c>
      <c r="B77" s="18">
        <v>3625</v>
      </c>
      <c r="C77" s="15" t="s">
        <v>7</v>
      </c>
      <c r="D77" s="3" t="s">
        <v>19</v>
      </c>
      <c r="E77" s="19">
        <v>45682.22</v>
      </c>
      <c r="F77" s="24"/>
      <c r="G77" s="25"/>
      <c r="H77" s="37">
        <f>E77-G77</f>
        <v>45682.22</v>
      </c>
      <c r="I77" s="3" t="s">
        <v>17</v>
      </c>
      <c r="J77" s="39"/>
    </row>
    <row r="78" spans="1:10" x14ac:dyDescent="0.25">
      <c r="A78" s="17">
        <v>41959</v>
      </c>
      <c r="B78" s="18">
        <v>3660</v>
      </c>
      <c r="C78" s="15" t="s">
        <v>7</v>
      </c>
      <c r="D78" s="3" t="s">
        <v>19</v>
      </c>
      <c r="E78" s="19">
        <v>56800</v>
      </c>
      <c r="F78" s="24"/>
      <c r="G78" s="25"/>
      <c r="H78" s="37">
        <f>E78-G78</f>
        <v>56800</v>
      </c>
      <c r="I78" s="3" t="s">
        <v>17</v>
      </c>
      <c r="J78" s="2"/>
    </row>
    <row r="79" spans="1:10" x14ac:dyDescent="0.25">
      <c r="A79" s="17">
        <v>41960</v>
      </c>
      <c r="B79" s="18">
        <v>3730</v>
      </c>
      <c r="C79" s="15" t="s">
        <v>7</v>
      </c>
      <c r="D79" s="3" t="s">
        <v>19</v>
      </c>
      <c r="E79" s="19">
        <v>44865.68</v>
      </c>
      <c r="F79" s="24"/>
      <c r="G79" s="29"/>
      <c r="H79" s="37">
        <f>E79-G79</f>
        <v>44865.68</v>
      </c>
      <c r="I79" s="16" t="s">
        <v>16</v>
      </c>
      <c r="J79" s="39"/>
    </row>
    <row r="80" spans="1:10" x14ac:dyDescent="0.25">
      <c r="A80" s="17">
        <v>41961</v>
      </c>
      <c r="B80" s="18">
        <v>3779</v>
      </c>
      <c r="C80" s="15" t="s">
        <v>7</v>
      </c>
      <c r="D80" s="3" t="s">
        <v>19</v>
      </c>
      <c r="E80" s="19">
        <v>46759.68</v>
      </c>
      <c r="F80" s="24"/>
      <c r="G80" s="29"/>
      <c r="H80" s="37">
        <f>E80-G80</f>
        <v>46759.68</v>
      </c>
      <c r="I80" s="16" t="s">
        <v>17</v>
      </c>
      <c r="J80" s="39"/>
    </row>
    <row r="81" spans="1:10" x14ac:dyDescent="0.25">
      <c r="A81" s="17">
        <v>41961</v>
      </c>
      <c r="B81" s="18">
        <v>3844</v>
      </c>
      <c r="C81" s="15" t="s">
        <v>7</v>
      </c>
      <c r="D81" s="21" t="s">
        <v>19</v>
      </c>
      <c r="E81" s="22">
        <v>13596.5</v>
      </c>
      <c r="F81" s="24"/>
      <c r="G81" s="29"/>
      <c r="H81" s="37">
        <f>E81-G81</f>
        <v>13596.5</v>
      </c>
      <c r="I81" s="3" t="s">
        <v>17</v>
      </c>
      <c r="J81" s="2"/>
    </row>
    <row r="82" spans="1:10" x14ac:dyDescent="0.25">
      <c r="A82" s="17">
        <v>41962</v>
      </c>
      <c r="B82" s="18">
        <v>3915</v>
      </c>
      <c r="C82" s="15" t="s">
        <v>7</v>
      </c>
      <c r="D82" s="21" t="s">
        <v>19</v>
      </c>
      <c r="E82" s="22">
        <v>68656.5</v>
      </c>
      <c r="F82" s="24"/>
      <c r="G82" s="25"/>
      <c r="H82" s="37">
        <f>E82-G82</f>
        <v>68656.5</v>
      </c>
      <c r="I82" s="3" t="s">
        <v>17</v>
      </c>
      <c r="J82" s="39"/>
    </row>
    <row r="83" spans="1:10" x14ac:dyDescent="0.25">
      <c r="A83" s="17">
        <v>41963</v>
      </c>
      <c r="B83" s="18">
        <v>3964</v>
      </c>
      <c r="C83" s="15" t="s">
        <v>7</v>
      </c>
      <c r="D83" s="21" t="s">
        <v>19</v>
      </c>
      <c r="E83" s="22">
        <v>35778.239999999998</v>
      </c>
      <c r="F83" s="24"/>
      <c r="G83" s="25"/>
      <c r="H83" s="37">
        <f>E83-G83</f>
        <v>35778.239999999998</v>
      </c>
      <c r="I83" s="3" t="s">
        <v>8</v>
      </c>
      <c r="J83" s="39"/>
    </row>
    <row r="84" spans="1:10" x14ac:dyDescent="0.25">
      <c r="A84" s="17">
        <v>41964</v>
      </c>
      <c r="B84" s="18">
        <v>4071</v>
      </c>
      <c r="C84" s="33" t="s">
        <v>7</v>
      </c>
      <c r="D84" s="21" t="s">
        <v>19</v>
      </c>
      <c r="E84" s="22">
        <v>48149.84</v>
      </c>
      <c r="F84" s="24"/>
      <c r="G84" s="25"/>
      <c r="H84" s="37">
        <f>E84-G84</f>
        <v>48149.84</v>
      </c>
      <c r="I84" s="16" t="s">
        <v>17</v>
      </c>
      <c r="J84" s="39"/>
    </row>
    <row r="85" spans="1:10" x14ac:dyDescent="0.25">
      <c r="A85" s="17">
        <v>41965</v>
      </c>
      <c r="B85" s="18">
        <v>4198</v>
      </c>
      <c r="C85" s="33" t="s">
        <v>7</v>
      </c>
      <c r="D85" s="21" t="s">
        <v>19</v>
      </c>
      <c r="E85" s="22">
        <v>33213.599999999999</v>
      </c>
      <c r="F85" s="24"/>
      <c r="G85" s="35"/>
      <c r="H85" s="37">
        <f>E85-G85</f>
        <v>33213.599999999999</v>
      </c>
      <c r="I85" s="1" t="s">
        <v>17</v>
      </c>
      <c r="J85" s="39"/>
    </row>
    <row r="86" spans="1:10" x14ac:dyDescent="0.25">
      <c r="A86" s="17">
        <v>41966</v>
      </c>
      <c r="B86" s="18">
        <v>4233</v>
      </c>
      <c r="C86" s="33" t="s">
        <v>7</v>
      </c>
      <c r="D86" s="21" t="s">
        <v>19</v>
      </c>
      <c r="E86" s="22">
        <v>38247.1</v>
      </c>
      <c r="F86" s="24"/>
      <c r="G86" s="35"/>
      <c r="H86" s="37">
        <f>E86-G86</f>
        <v>38247.1</v>
      </c>
      <c r="I86" s="1" t="s">
        <v>17</v>
      </c>
      <c r="J86" s="39"/>
    </row>
    <row r="87" spans="1:10" x14ac:dyDescent="0.25">
      <c r="A87" s="17">
        <v>41960</v>
      </c>
      <c r="B87" s="18">
        <v>3694</v>
      </c>
      <c r="C87" s="15" t="s">
        <v>7</v>
      </c>
      <c r="D87" s="3" t="s">
        <v>12</v>
      </c>
      <c r="E87" s="19">
        <v>5331</v>
      </c>
      <c r="F87" s="24"/>
      <c r="G87" s="29"/>
      <c r="H87" s="37">
        <f>E87-G87</f>
        <v>5331</v>
      </c>
      <c r="I87" s="3" t="s">
        <v>13</v>
      </c>
      <c r="J87" s="2"/>
    </row>
    <row r="88" spans="1:10" x14ac:dyDescent="0.25">
      <c r="A88" s="17">
        <v>41960</v>
      </c>
      <c r="B88" s="18">
        <v>3698</v>
      </c>
      <c r="C88" s="15" t="s">
        <v>7</v>
      </c>
      <c r="D88" s="3" t="s">
        <v>12</v>
      </c>
      <c r="E88" s="19">
        <v>4432.5</v>
      </c>
      <c r="F88" s="24"/>
      <c r="G88" s="29"/>
      <c r="H88" s="37">
        <f>E88-G88</f>
        <v>4432.5</v>
      </c>
      <c r="I88" s="3" t="s">
        <v>8</v>
      </c>
      <c r="J88" s="2"/>
    </row>
    <row r="89" spans="1:10" x14ac:dyDescent="0.25">
      <c r="A89" s="17">
        <v>41961</v>
      </c>
      <c r="B89" s="18">
        <v>3814</v>
      </c>
      <c r="C89" s="15" t="s">
        <v>7</v>
      </c>
      <c r="D89" s="21" t="s">
        <v>12</v>
      </c>
      <c r="E89" s="22">
        <v>2781</v>
      </c>
      <c r="F89" s="24"/>
      <c r="G89" s="29"/>
      <c r="H89" s="37">
        <f>E89-G89</f>
        <v>2781</v>
      </c>
      <c r="I89" s="16" t="s">
        <v>16</v>
      </c>
      <c r="J89" s="39"/>
    </row>
    <row r="90" spans="1:10" x14ac:dyDescent="0.25">
      <c r="A90" s="17">
        <v>41964</v>
      </c>
      <c r="B90" s="18">
        <v>4085</v>
      </c>
      <c r="C90" s="33" t="s">
        <v>7</v>
      </c>
      <c r="D90" s="21" t="s">
        <v>12</v>
      </c>
      <c r="E90" s="22">
        <v>13824.8</v>
      </c>
      <c r="F90" s="24"/>
      <c r="G90" s="25"/>
      <c r="H90" s="37">
        <f>E90-G90</f>
        <v>13824.8</v>
      </c>
      <c r="I90" s="34" t="s">
        <v>16</v>
      </c>
      <c r="J90" s="39"/>
    </row>
    <row r="91" spans="1:10" x14ac:dyDescent="0.25">
      <c r="A91" s="17">
        <v>41967</v>
      </c>
      <c r="B91" s="18">
        <v>4333</v>
      </c>
      <c r="C91" s="33" t="s">
        <v>7</v>
      </c>
      <c r="D91" s="21" t="s">
        <v>12</v>
      </c>
      <c r="E91" s="22">
        <v>5958.8</v>
      </c>
      <c r="F91" s="24"/>
      <c r="G91" s="35"/>
      <c r="H91" s="37">
        <f>E91-G91</f>
        <v>5958.8</v>
      </c>
      <c r="I91" s="1" t="s">
        <v>16</v>
      </c>
      <c r="J91" s="2"/>
    </row>
    <row r="92" spans="1:10" x14ac:dyDescent="0.25">
      <c r="A92" s="17">
        <v>41967</v>
      </c>
      <c r="B92" s="18">
        <v>4334</v>
      </c>
      <c r="C92" s="33" t="s">
        <v>7</v>
      </c>
      <c r="D92" s="21" t="s">
        <v>12</v>
      </c>
      <c r="E92" s="22">
        <v>322.27999999999997</v>
      </c>
      <c r="F92" s="43"/>
      <c r="G92" s="25"/>
      <c r="H92" s="37">
        <f>E92-G92</f>
        <v>322.27999999999997</v>
      </c>
      <c r="I92" s="1" t="s">
        <v>16</v>
      </c>
      <c r="J92" s="2"/>
    </row>
    <row r="93" spans="1:10" x14ac:dyDescent="0.25">
      <c r="A93" s="17">
        <v>41967</v>
      </c>
      <c r="B93" s="18">
        <v>4356</v>
      </c>
      <c r="C93" s="33" t="s">
        <v>7</v>
      </c>
      <c r="D93" s="3" t="s">
        <v>81</v>
      </c>
      <c r="E93" s="19">
        <v>19563.060000000001</v>
      </c>
      <c r="F93" s="24"/>
      <c r="G93" s="35"/>
      <c r="H93" s="37">
        <f>E93-G93</f>
        <v>19563.060000000001</v>
      </c>
      <c r="I93" s="1" t="s">
        <v>21</v>
      </c>
      <c r="J93" s="2"/>
    </row>
    <row r="94" spans="1:10" x14ac:dyDescent="0.25">
      <c r="A94" s="17">
        <v>41961</v>
      </c>
      <c r="B94" s="18">
        <v>3850</v>
      </c>
      <c r="C94" s="15" t="s">
        <v>7</v>
      </c>
      <c r="D94" s="21" t="s">
        <v>44</v>
      </c>
      <c r="E94" s="22">
        <v>13065.6</v>
      </c>
      <c r="F94" s="24"/>
      <c r="G94" s="29"/>
      <c r="H94" s="37">
        <f>E94-G94</f>
        <v>13065.6</v>
      </c>
      <c r="I94" s="3" t="s">
        <v>10</v>
      </c>
      <c r="J94" s="2"/>
    </row>
    <row r="95" spans="1:10" x14ac:dyDescent="0.25">
      <c r="A95" s="17">
        <v>41965</v>
      </c>
      <c r="B95" s="18">
        <v>4206</v>
      </c>
      <c r="C95" s="33" t="s">
        <v>7</v>
      </c>
      <c r="D95" s="21" t="s">
        <v>44</v>
      </c>
      <c r="E95" s="22">
        <v>98498.16</v>
      </c>
      <c r="F95" s="20">
        <v>41968</v>
      </c>
      <c r="G95" s="44">
        <v>29000</v>
      </c>
      <c r="H95" s="38">
        <f>E95-G95</f>
        <v>69498.16</v>
      </c>
      <c r="I95" s="1" t="s">
        <v>10</v>
      </c>
      <c r="J95" s="39"/>
    </row>
    <row r="96" spans="1:10" x14ac:dyDescent="0.25">
      <c r="A96" s="17">
        <v>41968</v>
      </c>
      <c r="B96" s="18">
        <v>4385</v>
      </c>
      <c r="C96" s="33" t="s">
        <v>7</v>
      </c>
      <c r="D96" s="21" t="s">
        <v>44</v>
      </c>
      <c r="E96" s="22">
        <v>55653.67</v>
      </c>
      <c r="F96" s="24"/>
      <c r="G96" s="35"/>
      <c r="H96" s="37">
        <f>E96-G96</f>
        <v>55653.67</v>
      </c>
      <c r="I96" s="1" t="s">
        <v>13</v>
      </c>
      <c r="J96" s="2"/>
    </row>
    <row r="97" spans="1:10" x14ac:dyDescent="0.25">
      <c r="A97" s="17">
        <v>41968</v>
      </c>
      <c r="B97" s="18">
        <v>4424</v>
      </c>
      <c r="C97" s="33" t="s">
        <v>7</v>
      </c>
      <c r="D97" s="21" t="s">
        <v>44</v>
      </c>
      <c r="E97" s="22">
        <v>29352.25</v>
      </c>
      <c r="F97" s="24"/>
      <c r="G97" s="35"/>
      <c r="H97" s="37">
        <f>E97-G97</f>
        <v>29352.25</v>
      </c>
      <c r="I97" s="1" t="s">
        <v>13</v>
      </c>
      <c r="J97" s="2"/>
    </row>
    <row r="98" spans="1:10" x14ac:dyDescent="0.25">
      <c r="A98" s="17">
        <v>41966</v>
      </c>
      <c r="B98" s="18">
        <v>4222</v>
      </c>
      <c r="C98" s="33" t="s">
        <v>7</v>
      </c>
      <c r="D98" s="3" t="s">
        <v>38</v>
      </c>
      <c r="E98" s="19">
        <v>2712</v>
      </c>
      <c r="F98" s="24"/>
      <c r="G98" s="35"/>
      <c r="H98" s="37">
        <f>E98-G98</f>
        <v>2712</v>
      </c>
      <c r="I98" s="1" t="s">
        <v>20</v>
      </c>
      <c r="J98" s="39"/>
    </row>
    <row r="99" spans="1:10" x14ac:dyDescent="0.25">
      <c r="A99" s="17">
        <v>41953</v>
      </c>
      <c r="B99" s="18">
        <v>3127</v>
      </c>
      <c r="C99" s="15" t="s">
        <v>7</v>
      </c>
      <c r="D99" s="3" t="s">
        <v>30</v>
      </c>
      <c r="E99" s="19">
        <v>8418.25</v>
      </c>
      <c r="F99" s="24"/>
      <c r="G99" s="25"/>
      <c r="H99" s="37">
        <f>E99-G99</f>
        <v>8418.25</v>
      </c>
      <c r="I99" s="3" t="s">
        <v>16</v>
      </c>
      <c r="J99" s="2"/>
    </row>
    <row r="100" spans="1:10" x14ac:dyDescent="0.25">
      <c r="A100" s="17">
        <v>41967</v>
      </c>
      <c r="B100" s="18">
        <v>4335</v>
      </c>
      <c r="C100" s="33" t="s">
        <v>7</v>
      </c>
      <c r="D100" s="21" t="s">
        <v>82</v>
      </c>
      <c r="E100" s="22">
        <v>79772.2</v>
      </c>
      <c r="F100" s="24"/>
      <c r="G100" s="35"/>
      <c r="H100" s="37">
        <f>E100-G100</f>
        <v>79772.2</v>
      </c>
      <c r="I100" s="1" t="s">
        <v>10</v>
      </c>
      <c r="J100" s="2"/>
    </row>
    <row r="101" spans="1:10" x14ac:dyDescent="0.25">
      <c r="A101" s="17">
        <v>41968</v>
      </c>
      <c r="B101" s="18">
        <v>4406</v>
      </c>
      <c r="C101" s="33" t="s">
        <v>7</v>
      </c>
      <c r="D101" s="21" t="s">
        <v>83</v>
      </c>
      <c r="E101" s="22">
        <v>1682</v>
      </c>
      <c r="F101" s="24"/>
      <c r="G101" s="35"/>
      <c r="H101" s="37">
        <f>E101-G101</f>
        <v>1682</v>
      </c>
      <c r="I101" s="1" t="s">
        <v>10</v>
      </c>
      <c r="J101" s="2"/>
    </row>
    <row r="102" spans="1:10" x14ac:dyDescent="0.25">
      <c r="A102" s="17">
        <v>41960</v>
      </c>
      <c r="B102" s="18">
        <v>3750</v>
      </c>
      <c r="C102" s="15" t="s">
        <v>7</v>
      </c>
      <c r="D102" s="30" t="s">
        <v>41</v>
      </c>
      <c r="E102" s="19">
        <v>4587.74</v>
      </c>
      <c r="F102" s="24"/>
      <c r="G102" s="29"/>
      <c r="H102" s="37">
        <f>E102-G102</f>
        <v>4587.74</v>
      </c>
      <c r="I102" s="16" t="s">
        <v>8</v>
      </c>
      <c r="J102" s="39"/>
    </row>
    <row r="103" spans="1:10" x14ac:dyDescent="0.25">
      <c r="A103" s="17">
        <v>41967</v>
      </c>
      <c r="B103" s="18">
        <v>4340</v>
      </c>
      <c r="C103" s="33" t="s">
        <v>7</v>
      </c>
      <c r="D103" s="21" t="s">
        <v>41</v>
      </c>
      <c r="E103" s="22">
        <v>5109.63</v>
      </c>
      <c r="F103" s="24"/>
      <c r="G103" s="35"/>
      <c r="H103" s="37">
        <f>E103-G103</f>
        <v>5109.63</v>
      </c>
      <c r="I103" s="1" t="s">
        <v>8</v>
      </c>
      <c r="J103" s="2"/>
    </row>
    <row r="104" spans="1:10" x14ac:dyDescent="0.25">
      <c r="A104" s="17">
        <v>41964</v>
      </c>
      <c r="B104" s="18">
        <v>4112</v>
      </c>
      <c r="C104" s="33" t="s">
        <v>7</v>
      </c>
      <c r="D104" s="21" t="s">
        <v>34</v>
      </c>
      <c r="E104" s="22">
        <v>191822</v>
      </c>
      <c r="F104" s="24"/>
      <c r="G104" s="35"/>
      <c r="H104" s="37">
        <f>E104-G104</f>
        <v>191822</v>
      </c>
      <c r="I104" s="34" t="s">
        <v>8</v>
      </c>
      <c r="J104" s="2"/>
    </row>
    <row r="105" spans="1:10" x14ac:dyDescent="0.25">
      <c r="A105" s="17">
        <v>41965</v>
      </c>
      <c r="B105" s="18">
        <v>4196</v>
      </c>
      <c r="C105" s="33" t="s">
        <v>7</v>
      </c>
      <c r="D105" s="21" t="s">
        <v>34</v>
      </c>
      <c r="E105" s="22">
        <v>447199</v>
      </c>
      <c r="F105" s="24"/>
      <c r="G105" s="35"/>
      <c r="H105" s="37">
        <f>E105-G105</f>
        <v>447199</v>
      </c>
      <c r="I105" s="1" t="s">
        <v>8</v>
      </c>
      <c r="J105" s="39"/>
    </row>
    <row r="106" spans="1:10" x14ac:dyDescent="0.25">
      <c r="A106" s="17">
        <v>41968</v>
      </c>
      <c r="B106" s="18">
        <v>4425</v>
      </c>
      <c r="C106" s="33" t="s">
        <v>7</v>
      </c>
      <c r="D106" s="21" t="s">
        <v>34</v>
      </c>
      <c r="E106" s="22">
        <v>124642</v>
      </c>
      <c r="F106" s="24"/>
      <c r="G106" s="35"/>
      <c r="H106" s="37">
        <f>E106-G106</f>
        <v>124642</v>
      </c>
      <c r="I106" s="1" t="s">
        <v>8</v>
      </c>
      <c r="J106" s="2"/>
    </row>
    <row r="107" spans="1:10" x14ac:dyDescent="0.25">
      <c r="A107" s="17">
        <v>41968</v>
      </c>
      <c r="B107" s="18">
        <v>4426</v>
      </c>
      <c r="C107" s="33" t="s">
        <v>7</v>
      </c>
      <c r="D107" s="21" t="s">
        <v>34</v>
      </c>
      <c r="E107" s="22">
        <v>190970</v>
      </c>
      <c r="F107" s="32"/>
      <c r="G107" s="35"/>
      <c r="H107" s="37">
        <f>E107-G107</f>
        <v>190970</v>
      </c>
      <c r="I107" s="1" t="s">
        <v>8</v>
      </c>
      <c r="J107" s="2"/>
    </row>
    <row r="108" spans="1:10" x14ac:dyDescent="0.25">
      <c r="A108" s="17">
        <v>41962</v>
      </c>
      <c r="B108" s="18">
        <v>3904</v>
      </c>
      <c r="C108" s="15" t="s">
        <v>7</v>
      </c>
      <c r="D108" s="21" t="s">
        <v>45</v>
      </c>
      <c r="E108" s="22">
        <v>1154.4000000000001</v>
      </c>
      <c r="F108" s="24"/>
      <c r="G108" s="25"/>
      <c r="H108" s="37">
        <f>E108-G108</f>
        <v>1154.4000000000001</v>
      </c>
      <c r="I108" s="3" t="s">
        <v>8</v>
      </c>
      <c r="J108" s="39"/>
    </row>
    <row r="109" spans="1:10" x14ac:dyDescent="0.25">
      <c r="A109" s="17">
        <v>41965</v>
      </c>
      <c r="B109" s="18">
        <v>4130</v>
      </c>
      <c r="C109" s="33" t="s">
        <v>7</v>
      </c>
      <c r="D109" s="21" t="s">
        <v>31</v>
      </c>
      <c r="E109" s="22">
        <v>46138.400000000001</v>
      </c>
      <c r="F109" s="24"/>
      <c r="G109" s="35"/>
      <c r="H109" s="37">
        <f>E109-G109</f>
        <v>46138.400000000001</v>
      </c>
      <c r="I109" s="34" t="s">
        <v>8</v>
      </c>
      <c r="J109" s="39"/>
    </row>
    <row r="110" spans="1:10" x14ac:dyDescent="0.25">
      <c r="A110" s="17">
        <v>41968</v>
      </c>
      <c r="B110" s="18">
        <v>4408</v>
      </c>
      <c r="C110" s="33" t="s">
        <v>7</v>
      </c>
      <c r="D110" s="21" t="s">
        <v>84</v>
      </c>
      <c r="E110" s="22">
        <v>6627.9</v>
      </c>
      <c r="F110" s="24"/>
      <c r="G110" s="35"/>
      <c r="H110" s="37">
        <f>E110-G110</f>
        <v>6627.9</v>
      </c>
      <c r="I110" s="1" t="s">
        <v>10</v>
      </c>
      <c r="J110" s="2"/>
    </row>
    <row r="111" spans="1:10" x14ac:dyDescent="0.25">
      <c r="A111" s="17">
        <v>41968</v>
      </c>
      <c r="B111" s="18">
        <v>4394</v>
      </c>
      <c r="C111" s="33" t="s">
        <v>7</v>
      </c>
      <c r="D111" s="21" t="s">
        <v>43</v>
      </c>
      <c r="E111" s="22">
        <v>8380.2000000000007</v>
      </c>
      <c r="F111" s="24"/>
      <c r="G111" s="35"/>
      <c r="H111" s="37">
        <f>E111-G111</f>
        <v>8380.2000000000007</v>
      </c>
      <c r="I111" s="1" t="s">
        <v>16</v>
      </c>
      <c r="J111" s="2"/>
    </row>
    <row r="112" spans="1:10" x14ac:dyDescent="0.25">
      <c r="A112" s="17">
        <v>41944</v>
      </c>
      <c r="B112" s="18">
        <v>2435</v>
      </c>
      <c r="C112" s="15" t="s">
        <v>7</v>
      </c>
      <c r="D112" s="21" t="s">
        <v>22</v>
      </c>
      <c r="E112" s="22">
        <v>28847.9</v>
      </c>
      <c r="F112" s="24"/>
      <c r="G112" s="25"/>
      <c r="H112" s="45">
        <f>E112-G112</f>
        <v>28847.9</v>
      </c>
      <c r="I112" s="16" t="s">
        <v>17</v>
      </c>
      <c r="J112" s="39"/>
    </row>
    <row r="113" spans="1:10" x14ac:dyDescent="0.25">
      <c r="A113" s="17">
        <v>41967</v>
      </c>
      <c r="B113" s="18">
        <v>4352</v>
      </c>
      <c r="C113" s="33" t="s">
        <v>7</v>
      </c>
      <c r="D113" s="21" t="s">
        <v>85</v>
      </c>
      <c r="E113" s="22">
        <v>11512.4</v>
      </c>
      <c r="F113" s="24"/>
      <c r="G113" s="35"/>
      <c r="H113" s="37">
        <f>E113-G113</f>
        <v>11512.4</v>
      </c>
      <c r="I113" s="1" t="s">
        <v>21</v>
      </c>
      <c r="J113" s="2"/>
    </row>
    <row r="114" spans="1:10" x14ac:dyDescent="0.25">
      <c r="A114" s="17">
        <v>41967</v>
      </c>
      <c r="B114" s="18">
        <v>4348</v>
      </c>
      <c r="C114" s="33" t="s">
        <v>7</v>
      </c>
      <c r="D114" s="21" t="s">
        <v>86</v>
      </c>
      <c r="E114" s="22">
        <v>24248.2</v>
      </c>
      <c r="F114" s="32"/>
      <c r="G114" s="35"/>
      <c r="H114" s="37">
        <f>E114-G114</f>
        <v>24248.2</v>
      </c>
      <c r="I114" s="1" t="s">
        <v>8</v>
      </c>
      <c r="J114" s="2"/>
    </row>
    <row r="115" spans="1:10" x14ac:dyDescent="0.25">
      <c r="A115" s="17">
        <v>41967</v>
      </c>
      <c r="B115" s="18">
        <v>4360</v>
      </c>
      <c r="C115" s="33" t="s">
        <v>7</v>
      </c>
      <c r="D115" s="3" t="s">
        <v>54</v>
      </c>
      <c r="E115" s="19">
        <v>6888.6</v>
      </c>
      <c r="F115" s="24"/>
      <c r="G115" s="35"/>
      <c r="H115" s="37">
        <f>E115-G115</f>
        <v>6888.6</v>
      </c>
      <c r="I115" s="1" t="s">
        <v>21</v>
      </c>
      <c r="J115" s="2"/>
    </row>
    <row r="116" spans="1:10" x14ac:dyDescent="0.25">
      <c r="A116" s="17">
        <v>41961</v>
      </c>
      <c r="B116" s="18">
        <v>3811</v>
      </c>
      <c r="C116" s="15" t="s">
        <v>7</v>
      </c>
      <c r="D116" s="21" t="s">
        <v>56</v>
      </c>
      <c r="E116" s="22">
        <v>13221.2</v>
      </c>
      <c r="F116" s="24"/>
      <c r="G116" s="29"/>
      <c r="H116" s="37">
        <f>E116-G116</f>
        <v>13221.2</v>
      </c>
      <c r="I116" s="16" t="s">
        <v>28</v>
      </c>
      <c r="J116" s="39"/>
    </row>
    <row r="117" spans="1:10" x14ac:dyDescent="0.25">
      <c r="A117" s="17">
        <v>41955</v>
      </c>
      <c r="B117" s="18">
        <v>3351</v>
      </c>
      <c r="C117" s="15" t="s">
        <v>7</v>
      </c>
      <c r="D117" s="3" t="s">
        <v>39</v>
      </c>
      <c r="E117" s="19">
        <v>36507.9</v>
      </c>
      <c r="F117" s="24"/>
      <c r="G117" s="25"/>
      <c r="H117" s="37">
        <f>E117-G117</f>
        <v>36507.9</v>
      </c>
      <c r="I117" s="16" t="s">
        <v>28</v>
      </c>
      <c r="J117" s="2"/>
    </row>
    <row r="118" spans="1:10" x14ac:dyDescent="0.25">
      <c r="A118" s="17">
        <v>41961</v>
      </c>
      <c r="B118" s="18">
        <v>3831</v>
      </c>
      <c r="C118" s="15" t="s">
        <v>7</v>
      </c>
      <c r="D118" s="21" t="s">
        <v>39</v>
      </c>
      <c r="E118" s="22">
        <v>32632.67</v>
      </c>
      <c r="F118" s="24"/>
      <c r="G118" s="29"/>
      <c r="H118" s="37">
        <f>E118-G118</f>
        <v>32632.67</v>
      </c>
      <c r="I118" s="16" t="s">
        <v>28</v>
      </c>
      <c r="J118" s="2"/>
    </row>
    <row r="119" spans="1:10" x14ac:dyDescent="0.25">
      <c r="A119" s="17">
        <v>41964</v>
      </c>
      <c r="B119" s="18">
        <v>4040</v>
      </c>
      <c r="C119" s="33" t="s">
        <v>7</v>
      </c>
      <c r="D119" s="21" t="s">
        <v>39</v>
      </c>
      <c r="E119" s="22">
        <v>10810</v>
      </c>
      <c r="F119" s="24"/>
      <c r="G119" s="25"/>
      <c r="H119" s="37">
        <f>E119-G119</f>
        <v>10810</v>
      </c>
      <c r="I119" s="3" t="s">
        <v>28</v>
      </c>
      <c r="J119" s="39"/>
    </row>
    <row r="120" spans="1:10" x14ac:dyDescent="0.25">
      <c r="A120" s="17">
        <v>41967</v>
      </c>
      <c r="B120" s="18">
        <v>4304</v>
      </c>
      <c r="C120" s="33" t="s">
        <v>7</v>
      </c>
      <c r="D120" s="21" t="s">
        <v>39</v>
      </c>
      <c r="E120" s="22">
        <v>15074.16</v>
      </c>
      <c r="F120" s="41"/>
      <c r="G120" s="25"/>
      <c r="H120" s="37">
        <f>E120-G120</f>
        <v>15074.16</v>
      </c>
      <c r="I120" s="16" t="s">
        <v>28</v>
      </c>
      <c r="J120" s="2"/>
    </row>
    <row r="121" spans="1:10" x14ac:dyDescent="0.25">
      <c r="A121" s="17">
        <v>41964</v>
      </c>
      <c r="B121" s="18">
        <v>4041</v>
      </c>
      <c r="C121" s="33" t="s">
        <v>7</v>
      </c>
      <c r="D121" s="21" t="s">
        <v>58</v>
      </c>
      <c r="E121" s="22">
        <v>6382.5</v>
      </c>
      <c r="F121" s="24"/>
      <c r="G121" s="25"/>
      <c r="H121" s="37">
        <f>E121-G121</f>
        <v>6382.5</v>
      </c>
      <c r="I121" s="3" t="s">
        <v>28</v>
      </c>
      <c r="J121" s="39"/>
    </row>
    <row r="122" spans="1:10" x14ac:dyDescent="0.25">
      <c r="A122" s="17">
        <v>41967</v>
      </c>
      <c r="B122" s="18">
        <v>4311</v>
      </c>
      <c r="C122" s="33" t="s">
        <v>7</v>
      </c>
      <c r="D122" s="21" t="s">
        <v>58</v>
      </c>
      <c r="E122" s="22">
        <v>62528.800000000003</v>
      </c>
      <c r="F122" s="41"/>
      <c r="G122" s="25"/>
      <c r="H122" s="37">
        <f>E122-G122</f>
        <v>62528.800000000003</v>
      </c>
      <c r="I122" s="16" t="s">
        <v>28</v>
      </c>
      <c r="J122" s="2"/>
    </row>
    <row r="123" spans="1:10" x14ac:dyDescent="0.25">
      <c r="A123" s="17">
        <v>41961</v>
      </c>
      <c r="B123" s="18">
        <v>3830</v>
      </c>
      <c r="C123" s="15" t="s">
        <v>7</v>
      </c>
      <c r="D123" s="21" t="s">
        <v>40</v>
      </c>
      <c r="E123" s="22">
        <v>45435.4</v>
      </c>
      <c r="F123" s="24"/>
      <c r="G123" s="29"/>
      <c r="H123" s="37">
        <f>E123-G123</f>
        <v>45435.4</v>
      </c>
      <c r="I123" s="16" t="s">
        <v>28</v>
      </c>
      <c r="J123" s="2"/>
    </row>
    <row r="124" spans="1:10" x14ac:dyDescent="0.25">
      <c r="A124" s="17">
        <v>41964</v>
      </c>
      <c r="B124" s="18">
        <v>4027</v>
      </c>
      <c r="C124" s="33" t="s">
        <v>7</v>
      </c>
      <c r="D124" s="21" t="s">
        <v>40</v>
      </c>
      <c r="E124" s="22">
        <v>26105.599999999999</v>
      </c>
      <c r="F124" s="24"/>
      <c r="G124" s="25"/>
      <c r="H124" s="37">
        <f>E124-G124</f>
        <v>26105.599999999999</v>
      </c>
      <c r="I124" s="3" t="s">
        <v>28</v>
      </c>
      <c r="J124" s="2"/>
    </row>
    <row r="125" spans="1:10" x14ac:dyDescent="0.25">
      <c r="A125" s="17">
        <v>41967</v>
      </c>
      <c r="B125" s="18">
        <v>4302</v>
      </c>
      <c r="C125" s="33" t="s">
        <v>7</v>
      </c>
      <c r="D125" s="21" t="s">
        <v>40</v>
      </c>
      <c r="E125" s="22">
        <v>48786.2</v>
      </c>
      <c r="F125" s="41"/>
      <c r="G125" s="25"/>
      <c r="H125" s="37">
        <f>E125-G125</f>
        <v>48786.2</v>
      </c>
      <c r="I125" s="16" t="s">
        <v>28</v>
      </c>
      <c r="J125" s="2"/>
    </row>
    <row r="126" spans="1:10" x14ac:dyDescent="0.25">
      <c r="A126" s="17">
        <v>41963</v>
      </c>
      <c r="B126" s="18">
        <v>4006</v>
      </c>
      <c r="C126" s="33" t="s">
        <v>7</v>
      </c>
      <c r="D126" s="21" t="s">
        <v>42</v>
      </c>
      <c r="E126" s="22">
        <v>67323</v>
      </c>
      <c r="F126" s="24"/>
      <c r="G126" s="25"/>
      <c r="H126" s="37">
        <f>E126-G126</f>
        <v>67323</v>
      </c>
      <c r="I126" s="3" t="s">
        <v>21</v>
      </c>
      <c r="J126" s="39"/>
    </row>
    <row r="127" spans="1:10" x14ac:dyDescent="0.25">
      <c r="A127" s="17">
        <v>41967</v>
      </c>
      <c r="B127" s="18">
        <v>4339</v>
      </c>
      <c r="C127" s="33" t="s">
        <v>7</v>
      </c>
      <c r="D127" s="21" t="s">
        <v>42</v>
      </c>
      <c r="E127" s="22">
        <v>74844</v>
      </c>
      <c r="F127" s="43"/>
      <c r="G127" s="35"/>
      <c r="H127" s="37">
        <f>E127-G127</f>
        <v>74844</v>
      </c>
      <c r="I127" s="1" t="s">
        <v>21</v>
      </c>
      <c r="J127" s="2"/>
    </row>
    <row r="128" spans="1:10" x14ac:dyDescent="0.25">
      <c r="H128" s="46">
        <v>0</v>
      </c>
    </row>
    <row r="129" spans="1:10" ht="15.75" thickBot="1" x14ac:dyDescent="0.3">
      <c r="H129" s="46">
        <v>0</v>
      </c>
    </row>
    <row r="130" spans="1:10" ht="21.75" thickBot="1" x14ac:dyDescent="0.4">
      <c r="F130" s="47" t="s">
        <v>87</v>
      </c>
      <c r="G130" s="48"/>
      <c r="H130" s="49">
        <f>SUM(H3:H129)</f>
        <v>4393186.2700000005</v>
      </c>
    </row>
    <row r="135" spans="1:10" x14ac:dyDescent="0.25">
      <c r="A135" s="17"/>
      <c r="B135" s="18"/>
      <c r="C135" s="15"/>
      <c r="D135" s="3"/>
      <c r="E135" s="19"/>
      <c r="F135" s="20"/>
      <c r="G135" s="50"/>
      <c r="H135" s="26"/>
      <c r="I135" s="3"/>
      <c r="J135" s="51"/>
    </row>
    <row r="136" spans="1:10" x14ac:dyDescent="0.25">
      <c r="A136" s="17">
        <v>41935</v>
      </c>
      <c r="B136" s="52" t="s">
        <v>88</v>
      </c>
      <c r="C136" s="33" t="s">
        <v>7</v>
      </c>
      <c r="D136" s="21" t="s">
        <v>89</v>
      </c>
      <c r="E136" s="22">
        <v>17349.599999999999</v>
      </c>
      <c r="F136" s="20">
        <v>41937</v>
      </c>
      <c r="G136" s="44">
        <v>16653.5</v>
      </c>
      <c r="H136" s="53">
        <f t="shared" ref="H136" si="0">E136-G136</f>
        <v>696.09999999999854</v>
      </c>
      <c r="I136" s="1" t="s">
        <v>21</v>
      </c>
      <c r="J136" s="2"/>
    </row>
  </sheetData>
  <sortState ref="A3:J1813">
    <sortCondition ref="D3:D1813"/>
  </sortState>
  <mergeCells count="2">
    <mergeCell ref="A1:F1"/>
    <mergeCell ref="F130:G1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2014-11-24T18:42:11Z</dcterms:created>
  <dcterms:modified xsi:type="dcterms:W3CDTF">2014-11-26T20:41:01Z</dcterms:modified>
</cp:coreProperties>
</file>