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360" windowWidth="14040" windowHeight="7515" activeTab="3"/>
  </bookViews>
  <sheets>
    <sheet name="COMERCIO OCTUBRE " sheetId="2" r:id="rId1"/>
    <sheet name="Cic NOVIEMBRE " sheetId="6" r:id="rId2"/>
    <sheet name="Cic   DICIEMBRE   " sheetId="7" r:id="rId3"/>
    <sheet name="Hoja3" sheetId="8" r:id="rId4"/>
    <sheet name="Hoja1" sheetId="9" r:id="rId5"/>
    <sheet name="Hoja2" sheetId="10" r:id="rId6"/>
    <sheet name="Hoja4" sheetId="11" r:id="rId7"/>
    <sheet name="Hoja5" sheetId="12" r:id="rId8"/>
  </sheets>
  <calcPr calcId="144525"/>
</workbook>
</file>

<file path=xl/calcChain.xml><?xml version="1.0" encoding="utf-8"?>
<calcChain xmlns="http://schemas.openxmlformats.org/spreadsheetml/2006/main">
  <c r="K37" i="8" l="1"/>
  <c r="I37" i="8"/>
  <c r="J39" i="8" s="1"/>
  <c r="F37" i="8"/>
  <c r="F40" i="8" s="1"/>
  <c r="C37" i="8"/>
  <c r="F41" i="8" s="1"/>
  <c r="F42" i="8" l="1"/>
  <c r="F44" i="8" s="1"/>
  <c r="F46" i="8" s="1"/>
  <c r="C37" i="7"/>
  <c r="C36" i="7" l="1"/>
  <c r="N47" i="7"/>
  <c r="C32" i="6" l="1"/>
  <c r="K37" i="7"/>
  <c r="I37" i="7"/>
  <c r="J39" i="7" s="1"/>
  <c r="F37" i="7"/>
  <c r="F40" i="7" s="1"/>
  <c r="F41" i="7"/>
  <c r="F42" i="7" l="1"/>
  <c r="F44" i="7" s="1"/>
  <c r="F46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<sst xmlns="http://schemas.openxmlformats.org/spreadsheetml/2006/main" count="252" uniqueCount="105">
  <si>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</si>
  <si>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</si>
  <si>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</si>
  <si>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</si>
  <si>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</si>
  <si>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</si>
  <si>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</si>
  <si>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</si>
  <si>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</si>
  <si>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</si>
  <si>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</si>
  <si>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</si>
  <si>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</si>
  <si>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</si>
  <si>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</si>
  <si>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</si>
  <si>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</si>
  <si>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</si>
  <si>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</si>
  <si>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</si>
  <si>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</si>
  <si>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</si>
  <si>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</si>
  <si>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</si>
  <si>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</si>
  <si>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</si>
  <si>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</si>
  <si>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</si>
  <si>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</si>
  <si>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</si>
  <si>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</si>
  <si>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</si>
  <si>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</si>
  <si>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</si>
  <si>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</si>
  <si>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</si>
  <si>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</si>
  <si>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</si>
  <si>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</si>
  <si>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</si>
  <si>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</si>
  <si>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</si>
  <si>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</si>
  <si>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</si>
  <si>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</si>
  <si>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</si>
  <si>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</si>
  <si>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</si>
  <si>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</si>
  <si>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</si>
  <si>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</si>
  <si>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</si>
  <si>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</si>
  <si>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</si>
  <si>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</si>
  <si>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</si>
  <si>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</si>
  <si>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</si>
  <si>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</si>
  <si>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</si>
  <si>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</si>
  <si>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</si>
  <si>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</si>
  <si>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</si>
  <si>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</si>
  <si>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</si>
  <si>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</si>
  <si>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</si>
  <si>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</si>
  <si>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</si>
  <si>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</si>
  <si>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</si>
  <si>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</si>
  <si>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</si>
  <si>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</si>
  <si>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</si>
  <si>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</si>
  <si>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</si>
  <si>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</si>
  <si>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</si>
  <si>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</si>
  <si>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</si>
  <si>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</si>
  <si>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</si>
  <si>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</si>
  <si>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</si>
  <si>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</si>
  <si>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</si>
  <si>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</si>
  <si>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</si>
  <si>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</si>
  <si>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</si>
  <si>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</si>
  <si>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</si>
  <si>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</si>
  <si>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</si>
  <si>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</si>
  <si>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</si>
  <si>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</si>
  <si>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 N E R O  2015    C O M E R C I O </t>
  </si>
  <si>
    <t># 8102</t>
  </si>
  <si>
    <t># 7914</t>
  </si>
  <si>
    <t># 8021</t>
  </si>
  <si>
    <t># 8062</t>
  </si>
  <si>
    <t># 8075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</si>
</sst>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&quot;$&quot;#,##0.00"/>
    <numFmt numFmtId="165" formatCode="[$-C0A]dd\-mmm\-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9" fillId="0" borderId="0" xfId="0" applyNumberFormat="1" applyFont="1" applyFill="1" applyBorder="1"/>
    <xf numFmtId="14" fontId="1" fillId="0" borderId="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00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314950" y="6391275"/>
          <a:ext cx="3629025" cy="113347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314950" y="6391275"/>
          <a:ext cx="3629025" cy="113347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70" t="s">
        <v>17</v>
      </c>
      <c r="D1" s="70"/>
      <c r="E1" s="70"/>
      <c r="F1" s="70"/>
      <c r="G1" s="70"/>
      <c r="H1" s="70"/>
      <c r="I1" s="70"/>
      <c r="J1" s="70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79" t="s">
        <v>13</v>
      </c>
      <c r="F3" s="80"/>
      <c r="I3" s="81" t="s">
        <v>4</v>
      </c>
      <c r="J3" s="82"/>
      <c r="K3" s="83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73" t="s">
        <v>7</v>
      </c>
      <c r="I39" s="74"/>
      <c r="J39" s="71">
        <f>I37+K37</f>
        <v>99221.62</v>
      </c>
      <c r="K39" s="72"/>
    </row>
    <row r="40" spans="1:11" ht="15" customHeight="1" x14ac:dyDescent="0.25">
      <c r="D40" s="78" t="s">
        <v>8</v>
      </c>
      <c r="E40" s="78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77" t="s">
        <v>31</v>
      </c>
      <c r="E43" s="77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75" t="s">
        <v>12</v>
      </c>
      <c r="E46" s="76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26" activePane="bottomLeft" state="frozen"/>
      <selection pane="bottomLeft" activeCell="A37" sqref="A3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70" t="s">
        <v>32</v>
      </c>
      <c r="D1" s="70"/>
      <c r="E1" s="70"/>
      <c r="F1" s="70"/>
      <c r="G1" s="70"/>
      <c r="H1" s="70"/>
      <c r="I1" s="70"/>
      <c r="J1" s="70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79" t="s">
        <v>13</v>
      </c>
      <c r="F3" s="80"/>
      <c r="I3" s="81" t="s">
        <v>4</v>
      </c>
      <c r="J3" s="82"/>
      <c r="K3" s="83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73" t="s">
        <v>7</v>
      </c>
      <c r="I39" s="74"/>
      <c r="J39" s="71">
        <f>I37+K37</f>
        <v>88664.68</v>
      </c>
      <c r="K39" s="72"/>
    </row>
    <row r="40" spans="1:11" ht="16.5" customHeight="1" x14ac:dyDescent="0.25">
      <c r="D40" s="78" t="s">
        <v>8</v>
      </c>
      <c r="E40" s="78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77" t="s">
        <v>31</v>
      </c>
      <c r="E43" s="77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0</v>
      </c>
    </row>
    <row r="46" spans="1:11" ht="20.25" thickTop="1" thickBot="1" x14ac:dyDescent="0.35">
      <c r="D46" s="75" t="s">
        <v>12</v>
      </c>
      <c r="E46" s="76"/>
      <c r="F46" s="27">
        <f>F45+F44</f>
        <v>2687069.84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workbookViewId="0">
      <selection sqref="A1:XFD104857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70" t="s">
        <v>54</v>
      </c>
      <c r="D1" s="70"/>
      <c r="E1" s="70"/>
      <c r="F1" s="70"/>
      <c r="G1" s="70"/>
      <c r="H1" s="70"/>
      <c r="I1" s="70"/>
      <c r="J1" s="70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451236.43</v>
      </c>
      <c r="D3" s="2"/>
      <c r="E3" s="79" t="s">
        <v>13</v>
      </c>
      <c r="F3" s="80"/>
      <c r="I3" s="81" t="s">
        <v>4</v>
      </c>
      <c r="J3" s="82"/>
      <c r="K3" s="83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42</v>
      </c>
      <c r="K6" s="34">
        <v>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0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0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SUM(C3:C36)</f>
        <v>7358239.5999999996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51801.83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73" t="s">
        <v>7</v>
      </c>
      <c r="I39" s="74"/>
      <c r="J39" s="71">
        <f>I37+K37</f>
        <v>64154.83</v>
      </c>
      <c r="K39" s="72"/>
      <c r="M39" t="s">
        <v>92</v>
      </c>
      <c r="N39" s="66">
        <v>189868.79999999999</v>
      </c>
    </row>
    <row r="40" spans="1:14" ht="16.5" customHeight="1" x14ac:dyDescent="0.25">
      <c r="D40" s="78" t="s">
        <v>8</v>
      </c>
      <c r="E40" s="78"/>
      <c r="F40" s="17">
        <f>F37-J39</f>
        <v>6859376.7800000003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-7358239.5999999996</v>
      </c>
      <c r="M41" t="s">
        <v>94</v>
      </c>
      <c r="N41" s="66">
        <v>34000</v>
      </c>
    </row>
    <row r="42" spans="1:14" ht="15.75" thickTop="1" x14ac:dyDescent="0.25">
      <c r="E42" s="4" t="s">
        <v>10</v>
      </c>
      <c r="F42" s="3">
        <f>SUM(F40:F41)</f>
        <v>-498862.81999999937</v>
      </c>
      <c r="M42" t="s">
        <v>95</v>
      </c>
      <c r="N42" s="66">
        <v>105450.18</v>
      </c>
    </row>
    <row r="43" spans="1:14" ht="15.75" thickBot="1" x14ac:dyDescent="0.3">
      <c r="D43" s="77" t="s">
        <v>31</v>
      </c>
      <c r="E43" s="77"/>
      <c r="F43" s="18">
        <v>79070</v>
      </c>
      <c r="M43" t="s">
        <v>96</v>
      </c>
      <c r="N43" s="66">
        <v>121493.79</v>
      </c>
    </row>
    <row r="44" spans="1:14" x14ac:dyDescent="0.25">
      <c r="E44" s="5" t="s">
        <v>11</v>
      </c>
      <c r="F44" s="6">
        <f>F43+F42</f>
        <v>-419792.81999999937</v>
      </c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0</v>
      </c>
      <c r="M45" t="s">
        <v>98</v>
      </c>
      <c r="N45" s="66">
        <v>0</v>
      </c>
    </row>
    <row r="46" spans="1:14" ht="20.25" thickTop="1" thickBot="1" x14ac:dyDescent="0.35">
      <c r="D46" s="75" t="s">
        <v>12</v>
      </c>
      <c r="E46" s="76"/>
      <c r="F46" s="27">
        <f>F45+F44</f>
        <v>-419792.81999999937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workbookViewId="0">
      <selection activeCell="I24" sqref="I24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6" ht="24" thickBot="1" x14ac:dyDescent="0.4">
      <c r="C1" s="70" t="s">
        <v>99</v>
      </c>
      <c r="D1" s="70"/>
      <c r="E1" s="70"/>
      <c r="F1" s="70"/>
      <c r="G1" s="70"/>
      <c r="H1" s="70"/>
      <c r="I1" s="70"/>
      <c r="J1" s="70"/>
    </row>
    <row r="2" spans="1:16" ht="15.75" thickBot="1" x14ac:dyDescent="0.3">
      <c r="C2" s="12" t="s">
        <v>0</v>
      </c>
      <c r="E2" s="33"/>
      <c r="F2" s="33"/>
    </row>
    <row r="3" spans="1:16" ht="20.25" thickTop="1" thickBot="1" x14ac:dyDescent="0.35">
      <c r="A3" s="9" t="s">
        <v>2</v>
      </c>
      <c r="B3" s="42"/>
      <c r="C3" s="37">
        <v>451236.43</v>
      </c>
      <c r="D3" s="2"/>
      <c r="E3" s="79" t="s">
        <v>13</v>
      </c>
      <c r="F3" s="80"/>
      <c r="I3" s="81" t="s">
        <v>4</v>
      </c>
      <c r="J3" s="82"/>
      <c r="K3" s="83"/>
    </row>
    <row r="4" spans="1:16" ht="15.75" thickTop="1" x14ac:dyDescent="0.25">
      <c r="B4" s="43">
        <v>42005</v>
      </c>
      <c r="C4" s="65">
        <v>0</v>
      </c>
      <c r="D4" s="59"/>
      <c r="E4" s="53">
        <v>42005</v>
      </c>
      <c r="F4" s="63">
        <v>0</v>
      </c>
      <c r="G4" s="23"/>
      <c r="H4" s="46">
        <v>42005</v>
      </c>
      <c r="I4" s="64">
        <v>0</v>
      </c>
      <c r="J4" s="48"/>
      <c r="K4" s="49"/>
      <c r="M4" s="85"/>
      <c r="N4" s="87"/>
      <c r="O4" s="86"/>
      <c r="P4" s="86"/>
    </row>
    <row r="5" spans="1:16" x14ac:dyDescent="0.25">
      <c r="B5" s="43">
        <v>42006</v>
      </c>
      <c r="C5" s="38"/>
      <c r="D5" s="24"/>
      <c r="E5" s="53">
        <v>42006</v>
      </c>
      <c r="F5" s="28"/>
      <c r="G5" s="20"/>
      <c r="H5" s="47">
        <v>42006</v>
      </c>
      <c r="I5" s="29"/>
      <c r="J5" s="50" t="s">
        <v>5</v>
      </c>
      <c r="K5" s="34">
        <v>0</v>
      </c>
      <c r="M5" s="84">
        <v>42006</v>
      </c>
      <c r="N5" s="66">
        <v>33318.449999999997</v>
      </c>
      <c r="O5" t="s">
        <v>101</v>
      </c>
    </row>
    <row r="6" spans="1:16" x14ac:dyDescent="0.25">
      <c r="B6" s="43">
        <v>42007</v>
      </c>
      <c r="C6" s="38"/>
      <c r="D6" s="25"/>
      <c r="E6" s="53">
        <v>42007</v>
      </c>
      <c r="F6" s="28"/>
      <c r="G6" s="23"/>
      <c r="H6" s="47">
        <v>42007</v>
      </c>
      <c r="I6" s="29"/>
      <c r="J6" s="61" t="s">
        <v>42</v>
      </c>
      <c r="K6" s="34">
        <v>0</v>
      </c>
      <c r="M6" s="53">
        <v>42007</v>
      </c>
      <c r="N6" s="66">
        <v>35916.65</v>
      </c>
      <c r="O6" t="s">
        <v>102</v>
      </c>
    </row>
    <row r="7" spans="1:16" x14ac:dyDescent="0.25">
      <c r="B7" s="43">
        <v>42008</v>
      </c>
      <c r="C7" s="38"/>
      <c r="D7" s="22"/>
      <c r="E7" s="53">
        <v>42008</v>
      </c>
      <c r="F7" s="28"/>
      <c r="G7" s="23"/>
      <c r="H7" s="47">
        <v>42008</v>
      </c>
      <c r="I7" s="29"/>
      <c r="J7" s="50" t="s">
        <v>6</v>
      </c>
      <c r="K7" s="34">
        <v>28750</v>
      </c>
      <c r="M7" s="53">
        <v>42007</v>
      </c>
      <c r="N7" s="66">
        <v>18201.2</v>
      </c>
      <c r="O7" t="s">
        <v>103</v>
      </c>
    </row>
    <row r="8" spans="1:16" x14ac:dyDescent="0.25">
      <c r="B8" s="43">
        <v>42009</v>
      </c>
      <c r="C8" s="38"/>
      <c r="D8" s="22"/>
      <c r="E8" s="53">
        <v>42009</v>
      </c>
      <c r="F8" s="28"/>
      <c r="G8" s="23"/>
      <c r="H8" s="47">
        <v>42009</v>
      </c>
      <c r="I8" s="29"/>
      <c r="J8" s="50" t="s">
        <v>61</v>
      </c>
      <c r="K8" s="28">
        <v>0</v>
      </c>
      <c r="M8" s="53">
        <v>42007</v>
      </c>
      <c r="N8" s="66">
        <v>208377</v>
      </c>
      <c r="O8" t="s">
        <v>104</v>
      </c>
    </row>
    <row r="9" spans="1:16" x14ac:dyDescent="0.25">
      <c r="B9" s="43">
        <v>42010</v>
      </c>
      <c r="C9" s="38"/>
      <c r="D9" s="25"/>
      <c r="E9" s="53">
        <v>42010</v>
      </c>
      <c r="F9" s="28"/>
      <c r="G9" s="23"/>
      <c r="H9" s="47">
        <v>42010</v>
      </c>
      <c r="I9" s="29"/>
      <c r="J9" s="50" t="s">
        <v>15</v>
      </c>
      <c r="K9" s="28">
        <v>0</v>
      </c>
      <c r="M9" s="53">
        <v>42007</v>
      </c>
      <c r="N9" s="66">
        <v>77732.19</v>
      </c>
      <c r="O9" t="s">
        <v>100</v>
      </c>
    </row>
    <row r="10" spans="1:16" x14ac:dyDescent="0.25">
      <c r="A10" s="21"/>
      <c r="B10" s="43">
        <v>42011</v>
      </c>
      <c r="C10" s="38"/>
      <c r="D10" s="25"/>
      <c r="E10" s="53">
        <v>42011</v>
      </c>
      <c r="F10" s="28"/>
      <c r="G10" s="23"/>
      <c r="H10" s="47">
        <v>42011</v>
      </c>
      <c r="I10" s="29"/>
      <c r="J10" s="50" t="s">
        <v>62</v>
      </c>
      <c r="K10" s="28">
        <v>0</v>
      </c>
      <c r="M10" s="53"/>
    </row>
    <row r="11" spans="1:16" x14ac:dyDescent="0.25">
      <c r="B11" s="43">
        <v>42012</v>
      </c>
      <c r="C11" s="38"/>
      <c r="D11" s="25"/>
      <c r="E11" s="53">
        <v>42012</v>
      </c>
      <c r="F11" s="28"/>
      <c r="G11" s="23"/>
      <c r="H11" s="47">
        <v>42012</v>
      </c>
      <c r="I11" s="29"/>
      <c r="J11" s="50" t="s">
        <v>15</v>
      </c>
      <c r="K11" s="28">
        <v>0</v>
      </c>
      <c r="M11" s="53"/>
    </row>
    <row r="12" spans="1:16" x14ac:dyDescent="0.25">
      <c r="A12" s="13"/>
      <c r="B12" s="43">
        <v>42013</v>
      </c>
      <c r="C12" s="38"/>
      <c r="D12" s="25"/>
      <c r="E12" s="53">
        <v>42013</v>
      </c>
      <c r="F12" s="28"/>
      <c r="G12" s="23"/>
      <c r="H12" s="47">
        <v>42013</v>
      </c>
      <c r="I12" s="29"/>
      <c r="J12" s="50" t="s">
        <v>63</v>
      </c>
      <c r="K12" s="28">
        <v>0</v>
      </c>
      <c r="M12" s="53"/>
    </row>
    <row r="13" spans="1:16" x14ac:dyDescent="0.25">
      <c r="A13" s="13"/>
      <c r="B13" s="43">
        <v>42014</v>
      </c>
      <c r="C13" s="38"/>
      <c r="D13" s="25"/>
      <c r="E13" s="53">
        <v>42014</v>
      </c>
      <c r="F13" s="28"/>
      <c r="G13" s="23"/>
      <c r="H13" s="47">
        <v>42014</v>
      </c>
      <c r="I13" s="29"/>
      <c r="J13" s="50" t="s">
        <v>15</v>
      </c>
      <c r="K13" s="28">
        <v>0</v>
      </c>
      <c r="M13" s="53"/>
    </row>
    <row r="14" spans="1:16" x14ac:dyDescent="0.25">
      <c r="B14" s="43">
        <v>42015</v>
      </c>
      <c r="C14" s="38"/>
      <c r="D14" s="24"/>
      <c r="E14" s="53">
        <v>42015</v>
      </c>
      <c r="F14" s="28"/>
      <c r="G14" s="23"/>
      <c r="H14" s="47">
        <v>42015</v>
      </c>
      <c r="I14" s="29"/>
      <c r="J14" s="50" t="s">
        <v>64</v>
      </c>
      <c r="K14" s="28">
        <v>0</v>
      </c>
      <c r="M14" s="53"/>
    </row>
    <row r="15" spans="1:16" x14ac:dyDescent="0.25">
      <c r="A15" s="13"/>
      <c r="B15" s="43">
        <v>42016</v>
      </c>
      <c r="C15" s="38"/>
      <c r="D15" s="24"/>
      <c r="E15" s="53">
        <v>42016</v>
      </c>
      <c r="F15" s="28"/>
      <c r="G15" s="23"/>
      <c r="H15" s="47">
        <v>42016</v>
      </c>
      <c r="I15" s="29"/>
      <c r="J15" s="50" t="s">
        <v>15</v>
      </c>
      <c r="K15" s="28">
        <v>0</v>
      </c>
      <c r="M15" s="53"/>
    </row>
    <row r="16" spans="1:16" x14ac:dyDescent="0.25">
      <c r="A16" s="13"/>
      <c r="B16" s="43">
        <v>42017</v>
      </c>
      <c r="C16" s="38"/>
      <c r="D16" s="25"/>
      <c r="E16" s="53">
        <v>42017</v>
      </c>
      <c r="F16" s="28"/>
      <c r="G16" s="23"/>
      <c r="H16" s="47">
        <v>42017</v>
      </c>
      <c r="I16" s="29"/>
      <c r="J16" s="50" t="s">
        <v>53</v>
      </c>
      <c r="K16" s="28">
        <v>0</v>
      </c>
      <c r="M16" s="53"/>
    </row>
    <row r="17" spans="1:13" x14ac:dyDescent="0.25">
      <c r="A17" s="13"/>
      <c r="B17" s="43">
        <v>42018</v>
      </c>
      <c r="C17" s="38"/>
      <c r="D17" s="25"/>
      <c r="E17" s="53">
        <v>42018</v>
      </c>
      <c r="F17" s="28"/>
      <c r="G17" s="23"/>
      <c r="H17" s="47">
        <v>42018</v>
      </c>
      <c r="I17" s="29"/>
      <c r="J17" s="50" t="s">
        <v>15</v>
      </c>
      <c r="K17" s="28">
        <v>0</v>
      </c>
      <c r="M17" s="53"/>
    </row>
    <row r="18" spans="1:13" x14ac:dyDescent="0.25">
      <c r="B18" s="43">
        <v>42019</v>
      </c>
      <c r="C18" s="38"/>
      <c r="D18" s="24"/>
      <c r="E18" s="53">
        <v>42019</v>
      </c>
      <c r="F18" s="28"/>
      <c r="G18" s="23"/>
      <c r="H18" s="47">
        <v>42019</v>
      </c>
      <c r="I18" s="29"/>
      <c r="J18" s="51" t="s">
        <v>16</v>
      </c>
      <c r="K18" s="34">
        <v>0</v>
      </c>
      <c r="M18" s="53"/>
    </row>
    <row r="19" spans="1:13" x14ac:dyDescent="0.25">
      <c r="A19" s="13"/>
      <c r="B19" s="43">
        <v>42020</v>
      </c>
      <c r="C19" s="38"/>
      <c r="D19" s="25"/>
      <c r="E19" s="53">
        <v>42020</v>
      </c>
      <c r="F19" s="28"/>
      <c r="G19" s="23"/>
      <c r="H19" s="47">
        <v>42020</v>
      </c>
      <c r="I19" s="29"/>
      <c r="J19" s="57" t="s">
        <v>36</v>
      </c>
      <c r="K19" s="34">
        <v>0</v>
      </c>
      <c r="M19" s="53"/>
    </row>
    <row r="20" spans="1:13" x14ac:dyDescent="0.25">
      <c r="B20" s="43">
        <v>42021</v>
      </c>
      <c r="C20" s="38"/>
      <c r="D20" s="22"/>
      <c r="E20" s="53">
        <v>42021</v>
      </c>
      <c r="F20" s="28"/>
      <c r="G20" s="23"/>
      <c r="H20" s="47">
        <v>42021</v>
      </c>
      <c r="I20" s="29"/>
      <c r="J20" s="57" t="s">
        <v>26</v>
      </c>
      <c r="K20" s="34">
        <v>0</v>
      </c>
      <c r="M20" s="53"/>
    </row>
    <row r="21" spans="1:13" x14ac:dyDescent="0.25">
      <c r="B21" s="43">
        <v>42022</v>
      </c>
      <c r="C21" s="38"/>
      <c r="D21" s="24"/>
      <c r="E21" s="53">
        <v>42022</v>
      </c>
      <c r="F21" s="28"/>
      <c r="G21" s="23"/>
      <c r="H21" s="47">
        <v>42022</v>
      </c>
      <c r="I21" s="29"/>
      <c r="J21" s="50" t="s">
        <v>29</v>
      </c>
      <c r="K21" s="34">
        <v>0</v>
      </c>
      <c r="M21" s="53"/>
    </row>
    <row r="22" spans="1:13" x14ac:dyDescent="0.25">
      <c r="B22" s="43">
        <v>42023</v>
      </c>
      <c r="C22" s="38"/>
      <c r="D22" s="22"/>
      <c r="E22" s="53">
        <v>42023</v>
      </c>
      <c r="F22" s="28"/>
      <c r="G22" s="20"/>
      <c r="H22" s="47">
        <v>42023</v>
      </c>
      <c r="I22" s="29"/>
      <c r="J22" s="50"/>
      <c r="K22" s="34"/>
      <c r="M22" s="53"/>
    </row>
    <row r="23" spans="1:13" x14ac:dyDescent="0.25">
      <c r="A23" s="13"/>
      <c r="B23" s="43">
        <v>42024</v>
      </c>
      <c r="C23" s="38"/>
      <c r="D23" s="31"/>
      <c r="E23" s="53">
        <v>42024</v>
      </c>
      <c r="F23" s="28"/>
      <c r="G23" s="23"/>
      <c r="H23" s="47">
        <v>42024</v>
      </c>
      <c r="I23" s="29"/>
      <c r="J23" s="50"/>
      <c r="K23" s="34"/>
      <c r="M23" s="53"/>
    </row>
    <row r="24" spans="1:13" x14ac:dyDescent="0.25">
      <c r="A24" s="13"/>
      <c r="B24" s="43">
        <v>42025</v>
      </c>
      <c r="C24" s="38"/>
      <c r="D24" s="25"/>
      <c r="E24" s="53">
        <v>42025</v>
      </c>
      <c r="F24" s="28"/>
      <c r="G24" s="23"/>
      <c r="H24" s="47">
        <v>42025</v>
      </c>
      <c r="I24" s="29"/>
      <c r="J24" s="50"/>
      <c r="K24" s="34"/>
      <c r="M24" s="53"/>
    </row>
    <row r="25" spans="1:13" x14ac:dyDescent="0.25">
      <c r="B25" s="43">
        <v>42026</v>
      </c>
      <c r="C25" s="38"/>
      <c r="D25" s="31"/>
      <c r="E25" s="53">
        <v>42026</v>
      </c>
      <c r="F25" s="28"/>
      <c r="G25" s="23"/>
      <c r="H25" s="47">
        <v>42026</v>
      </c>
      <c r="I25" s="29"/>
      <c r="J25" s="50"/>
      <c r="K25" s="34"/>
      <c r="M25" s="53"/>
    </row>
    <row r="26" spans="1:13" x14ac:dyDescent="0.25">
      <c r="B26" s="43">
        <v>42027</v>
      </c>
      <c r="C26" s="38"/>
      <c r="D26" s="25"/>
      <c r="E26" s="53">
        <v>42027</v>
      </c>
      <c r="F26" s="28"/>
      <c r="G26" s="23"/>
      <c r="H26" s="47">
        <v>42027</v>
      </c>
      <c r="I26" s="29"/>
      <c r="J26" s="50"/>
      <c r="K26" s="34"/>
      <c r="M26" s="53"/>
    </row>
    <row r="27" spans="1:13" x14ac:dyDescent="0.25">
      <c r="B27" s="43">
        <v>42028</v>
      </c>
      <c r="C27" s="38"/>
      <c r="D27" s="25"/>
      <c r="E27" s="53">
        <v>42028</v>
      </c>
      <c r="F27" s="28"/>
      <c r="G27" s="23"/>
      <c r="H27" s="47">
        <v>42028</v>
      </c>
      <c r="I27" s="29"/>
      <c r="J27" s="50"/>
      <c r="K27" s="34"/>
      <c r="M27" s="53"/>
    </row>
    <row r="28" spans="1:13" x14ac:dyDescent="0.25">
      <c r="B28" s="43">
        <v>42029</v>
      </c>
      <c r="C28" s="38"/>
      <c r="D28" s="31"/>
      <c r="E28" s="53">
        <v>42029</v>
      </c>
      <c r="F28" s="28"/>
      <c r="G28" s="23"/>
      <c r="H28" s="47">
        <v>42029</v>
      </c>
      <c r="I28" s="29"/>
      <c r="J28" s="50"/>
      <c r="K28" s="34"/>
      <c r="M28" s="53"/>
    </row>
    <row r="29" spans="1:13" x14ac:dyDescent="0.25">
      <c r="B29" s="43">
        <v>42030</v>
      </c>
      <c r="C29" s="38"/>
      <c r="D29" s="25"/>
      <c r="E29" s="53">
        <v>42030</v>
      </c>
      <c r="F29" s="28"/>
      <c r="G29" s="23"/>
      <c r="H29" s="47">
        <v>42030</v>
      </c>
      <c r="I29" s="29"/>
      <c r="J29" s="50"/>
      <c r="K29" s="34"/>
      <c r="M29" s="53"/>
    </row>
    <row r="30" spans="1:13" x14ac:dyDescent="0.25">
      <c r="B30" s="43">
        <v>42031</v>
      </c>
      <c r="C30" s="38"/>
      <c r="D30" s="31"/>
      <c r="E30" s="53">
        <v>42031</v>
      </c>
      <c r="F30" s="28"/>
      <c r="G30" s="23"/>
      <c r="H30" s="47">
        <v>42031</v>
      </c>
      <c r="I30" s="29"/>
      <c r="J30" s="50"/>
      <c r="K30" s="34"/>
      <c r="M30" s="53"/>
    </row>
    <row r="31" spans="1:13" x14ac:dyDescent="0.25">
      <c r="B31" s="43">
        <v>42032</v>
      </c>
      <c r="C31" s="38"/>
      <c r="D31" s="25"/>
      <c r="E31" s="53">
        <v>42032</v>
      </c>
      <c r="F31" s="28"/>
      <c r="G31" s="23"/>
      <c r="H31" s="47">
        <v>42032</v>
      </c>
      <c r="I31" s="29"/>
      <c r="J31" s="50"/>
      <c r="K31" s="34"/>
      <c r="M31" s="53"/>
    </row>
    <row r="32" spans="1:13" x14ac:dyDescent="0.25">
      <c r="B32" s="43">
        <v>42033</v>
      </c>
      <c r="C32" s="38"/>
      <c r="D32" s="25"/>
      <c r="E32" s="53">
        <v>42033</v>
      </c>
      <c r="F32" s="28"/>
      <c r="G32" s="23"/>
      <c r="H32" s="47">
        <v>42033</v>
      </c>
      <c r="I32" s="29"/>
      <c r="J32" s="50"/>
      <c r="K32" s="34"/>
      <c r="M32" s="53"/>
    </row>
    <row r="33" spans="1:14" ht="15.75" customHeight="1" x14ac:dyDescent="0.25">
      <c r="B33" s="43">
        <v>42034</v>
      </c>
      <c r="C33" s="38"/>
      <c r="D33" s="31"/>
      <c r="E33" s="53">
        <v>42034</v>
      </c>
      <c r="F33" s="28"/>
      <c r="G33" s="23"/>
      <c r="H33" s="47">
        <v>42034</v>
      </c>
      <c r="I33" s="29"/>
      <c r="J33" s="50"/>
      <c r="K33" s="34"/>
      <c r="M33" s="53"/>
    </row>
    <row r="34" spans="1:14" ht="15.75" thickBot="1" x14ac:dyDescent="0.3">
      <c r="A34" s="13"/>
      <c r="B34" s="43">
        <v>42035</v>
      </c>
      <c r="C34" s="38"/>
      <c r="D34" s="24"/>
      <c r="E34" s="53">
        <v>42035</v>
      </c>
      <c r="F34" s="28"/>
      <c r="G34" s="23"/>
      <c r="H34" s="47">
        <v>42035</v>
      </c>
      <c r="I34" s="29"/>
      <c r="J34" s="50"/>
      <c r="K34" s="34"/>
      <c r="M34" s="53"/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s="53"/>
    </row>
    <row r="36" spans="1:14" ht="15.75" thickBot="1" x14ac:dyDescent="0.3">
      <c r="A36" s="60" t="s">
        <v>14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M36" s="53"/>
    </row>
    <row r="37" spans="1:14" x14ac:dyDescent="0.25">
      <c r="B37" s="5" t="s">
        <v>1</v>
      </c>
      <c r="C37" s="6">
        <f>SUM(C3:C36)</f>
        <v>451236.43</v>
      </c>
      <c r="D37" s="1"/>
      <c r="E37" s="69" t="s">
        <v>1</v>
      </c>
      <c r="F37" s="7">
        <f>SUM(F4:F36)</f>
        <v>0</v>
      </c>
      <c r="H37" s="4" t="s">
        <v>1</v>
      </c>
      <c r="I37" s="3">
        <f>SUM(I4:I36)</f>
        <v>0</v>
      </c>
      <c r="J37" s="3"/>
      <c r="K37" s="3">
        <f t="shared" ref="K37" si="0">SUM(K4:K36)</f>
        <v>28750</v>
      </c>
      <c r="M37" s="53"/>
    </row>
    <row r="38" spans="1:14" x14ac:dyDescent="0.25">
      <c r="I38" s="3"/>
      <c r="K38" s="3"/>
      <c r="M38" s="53"/>
    </row>
    <row r="39" spans="1:14" ht="15.75" x14ac:dyDescent="0.25">
      <c r="A39" s="4"/>
      <c r="D39" s="8"/>
      <c r="E39" s="36"/>
      <c r="F39" s="36"/>
      <c r="H39" s="73" t="s">
        <v>7</v>
      </c>
      <c r="I39" s="74"/>
      <c r="J39" s="71">
        <f>I37+K37</f>
        <v>28750</v>
      </c>
      <c r="K39" s="72"/>
      <c r="M39" s="53"/>
    </row>
    <row r="40" spans="1:14" ht="16.5" customHeight="1" x14ac:dyDescent="0.25">
      <c r="D40" s="78" t="s">
        <v>8</v>
      </c>
      <c r="E40" s="78"/>
      <c r="F40" s="17">
        <f>F37-J39</f>
        <v>-28750</v>
      </c>
      <c r="I40" s="14"/>
      <c r="M40" s="53"/>
    </row>
    <row r="41" spans="1:14" ht="15.75" thickBot="1" x14ac:dyDescent="0.3">
      <c r="D41" s="16"/>
      <c r="E41" s="56" t="s">
        <v>0</v>
      </c>
      <c r="F41" s="15">
        <f>-C37</f>
        <v>-451236.43</v>
      </c>
      <c r="M41" s="53"/>
    </row>
    <row r="42" spans="1:14" ht="15.75" thickTop="1" x14ac:dyDescent="0.25">
      <c r="E42" s="4" t="s">
        <v>10</v>
      </c>
      <c r="F42" s="3">
        <f>SUM(F40:F41)</f>
        <v>-479986.43</v>
      </c>
      <c r="M42" s="53"/>
    </row>
    <row r="43" spans="1:14" ht="15.75" thickBot="1" x14ac:dyDescent="0.3">
      <c r="D43" s="77" t="s">
        <v>31</v>
      </c>
      <c r="E43" s="77"/>
      <c r="F43" s="18">
        <v>79070</v>
      </c>
      <c r="M43" s="53"/>
    </row>
    <row r="44" spans="1:14" x14ac:dyDescent="0.25">
      <c r="E44" s="5" t="s">
        <v>11</v>
      </c>
      <c r="F44" s="6">
        <f>F43+F42</f>
        <v>-400916.43</v>
      </c>
      <c r="M44" s="53"/>
    </row>
    <row r="45" spans="1:14" ht="15.75" thickBot="1" x14ac:dyDescent="0.3">
      <c r="D45" s="19" t="s">
        <v>9</v>
      </c>
      <c r="F45" s="17">
        <v>0</v>
      </c>
      <c r="M45" s="53"/>
    </row>
    <row r="46" spans="1:14" ht="20.25" thickTop="1" thickBot="1" x14ac:dyDescent="0.35">
      <c r="D46" s="75" t="s">
        <v>12</v>
      </c>
      <c r="E46" s="76"/>
      <c r="F46" s="27">
        <f>F45+F44</f>
        <v>-400916.43</v>
      </c>
      <c r="N46" s="68"/>
    </row>
    <row r="47" spans="1:14" ht="15.75" thickTop="1" x14ac:dyDescent="0.25">
      <c r="N47" s="67"/>
    </row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COMERCIO OCTUBRE </vt:lpstr>
      <vt:lpstr>Cic NOVIEMBRE </vt:lpstr>
      <vt:lpstr>Cic   DICIEMBRE   </vt:lpstr>
      <vt:lpstr>Hoja3</vt:lpstr>
      <vt:lpstr>Hoja1</vt:lpstr>
      <vt:lpstr>Hoja2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2012-02-04T20:41:11Z</cp:lastPrinted>
  <dcterms:created xsi:type="dcterms:W3CDTF">2009-02-04T18:28:43Z</dcterms:created>
  <dcterms:modified xsi:type="dcterms:W3CDTF">2015-01-13T15:44:35Z</dcterms:modified>
</cp:coreProperties>
</file>