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4040" windowHeight="8070"/>
  </bookViews>
  <sheets>
    <sheet name="INVENTARIO" sheetId="7" r:id="rId1"/>
    <sheet name="Hoja1" sheetId="8" r:id="rId2"/>
    <sheet name="Hoja2" sheetId="9" r:id="rId3"/>
  </sheets>
  <calcPr calcId="144525"/>
</workbook>
</file>

<file path=xl/calcChain.xml><?xml version="1.0" encoding="utf-8"?>
<calcChain xmlns="http://schemas.openxmlformats.org/spreadsheetml/2006/main">
  <c r="G26" i="7" l="1"/>
  <c r="G8" i="7"/>
  <c r="G9" i="7"/>
  <c r="G11" i="7"/>
  <c r="G19" i="7"/>
  <c r="G12" i="7"/>
  <c r="G18" i="7"/>
  <c r="G20" i="7"/>
  <c r="G14" i="7"/>
  <c r="G13" i="7"/>
  <c r="G10" i="7"/>
  <c r="G15" i="7"/>
  <c r="G16" i="7"/>
  <c r="G17" i="7"/>
  <c r="G24" i="7"/>
  <c r="G22" i="7"/>
  <c r="G27" i="7"/>
  <c r="G21" i="7"/>
  <c r="G23" i="7"/>
  <c r="G25" i="7"/>
  <c r="G5" i="7" l="1"/>
  <c r="G6" i="7"/>
  <c r="G7" i="7"/>
  <c r="G28" i="7"/>
  <c r="M20" i="7"/>
  <c r="H5" i="7" l="1"/>
  <c r="H6" i="7"/>
  <c r="H26" i="7"/>
  <c r="H8" i="7"/>
  <c r="H9" i="7"/>
  <c r="H11" i="7"/>
  <c r="H19" i="7"/>
  <c r="H12" i="7"/>
  <c r="H18" i="7"/>
  <c r="H20" i="7"/>
  <c r="H14" i="7"/>
  <c r="L14" i="7" s="1"/>
  <c r="H13" i="7"/>
  <c r="H10" i="7"/>
  <c r="H15" i="7"/>
  <c r="H16" i="7"/>
  <c r="H17" i="7"/>
  <c r="H24" i="7"/>
  <c r="H22" i="7"/>
  <c r="H27" i="7"/>
  <c r="H21" i="7"/>
  <c r="H23" i="7"/>
  <c r="H25" i="7"/>
  <c r="H7" i="7"/>
  <c r="H28" i="7"/>
  <c r="L13" i="7" l="1"/>
  <c r="L10" i="7"/>
  <c r="L15" i="7"/>
  <c r="M13" i="7"/>
  <c r="M10" i="7"/>
  <c r="M15" i="7"/>
  <c r="M16" i="7"/>
  <c r="L17" i="7"/>
  <c r="L24" i="7"/>
  <c r="M17" i="7"/>
  <c r="M24" i="7"/>
  <c r="M19" i="7"/>
  <c r="M12" i="7"/>
  <c r="M18" i="7"/>
  <c r="L19" i="7"/>
  <c r="L12" i="7"/>
  <c r="L18" i="7"/>
  <c r="L5" i="7"/>
  <c r="L6" i="7"/>
  <c r="L8" i="7"/>
  <c r="L9" i="7"/>
  <c r="L11" i="7"/>
  <c r="L26" i="7"/>
  <c r="M5" i="7"/>
  <c r="M6" i="7"/>
  <c r="M26" i="7"/>
  <c r="M8" i="7"/>
  <c r="M9" i="7"/>
  <c r="M11" i="7"/>
  <c r="M28" i="7"/>
  <c r="L28" i="7"/>
  <c r="L20" i="7" l="1"/>
  <c r="L16" i="7" l="1"/>
  <c r="L21" i="7" l="1"/>
  <c r="L23" i="7"/>
  <c r="L25" i="7"/>
  <c r="L7" i="7"/>
  <c r="M21" i="7"/>
  <c r="M23" i="7"/>
  <c r="M25" i="7"/>
  <c r="M7" i="7"/>
  <c r="M14" i="7"/>
  <c r="M22" i="7"/>
  <c r="L22" i="7"/>
  <c r="M27" i="7"/>
  <c r="L27" i="7"/>
</calcChain>
</file>

<file path=xl/sharedStrings.xml><?xml version="1.0" encoding="utf-8"?>
<sst xmlns="http://schemas.openxmlformats.org/spreadsheetml/2006/main" count="41" uniqueCount="36">
  <si>
    <t xml:space="preserve">INVENTARIO GENERAL </t>
  </si>
  <si>
    <t>KILOS</t>
  </si>
  <si>
    <t>CAJAS</t>
  </si>
  <si>
    <t>DESCRIPCION</t>
  </si>
  <si>
    <t>TOTAL KG</t>
  </si>
  <si>
    <t>TOTAL CAJAS</t>
  </si>
  <si>
    <t>SESOS DE COPA FARMLAND</t>
  </si>
  <si>
    <t>PIEZAS</t>
  </si>
  <si>
    <t>DIFERENCIAS</t>
  </si>
  <si>
    <t>MENUDO EXCELL</t>
  </si>
  <si>
    <t xml:space="preserve">PERNIL CON PIEL   I B P </t>
  </si>
  <si>
    <t>FILETE BASA</t>
  </si>
  <si>
    <t>BUCHE S/G MAPLE</t>
  </si>
  <si>
    <t>PERNIL CON PIEL  Smithfield</t>
  </si>
  <si>
    <t xml:space="preserve">CORBATA FARMLAND   </t>
  </si>
  <si>
    <t>CABEZA CERDO C/PAPADA</t>
  </si>
  <si>
    <t>CABEZA DE LOMO Seaboard</t>
  </si>
  <si>
    <t>BUCHE    SWIFT</t>
  </si>
  <si>
    <t xml:space="preserve">ESP. DE CARNERO </t>
  </si>
  <si>
    <t xml:space="preserve">LENGUA DE RES </t>
  </si>
  <si>
    <t>CORBATA Seaboard</t>
  </si>
  <si>
    <t>CUERO FARMLAND  COMBO</t>
  </si>
  <si>
    <t xml:space="preserve">CUERO BELLY FARMLAND </t>
  </si>
  <si>
    <t>MANTECA</t>
  </si>
  <si>
    <t>CORBATA SWIFT</t>
  </si>
  <si>
    <t>BUCHE SWIFT</t>
  </si>
  <si>
    <t>CONTRA SWIFT</t>
  </si>
  <si>
    <t>NANA  Smithfield</t>
  </si>
  <si>
    <t>ALMACEN</t>
  </si>
  <si>
    <t>FEBRERO.,2014</t>
  </si>
  <si>
    <t xml:space="preserve">ARRACHERA </t>
  </si>
  <si>
    <t>CONTRA  EXCELL</t>
  </si>
  <si>
    <t>MARZO.,2014</t>
  </si>
  <si>
    <t>*RTR  10 DE ABRIL  2014</t>
  </si>
  <si>
    <t>PERNIL CON PIEL SEABOARD</t>
  </si>
  <si>
    <t>MARZO    2 0 1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</si>
</sst>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0" fontId="9" fillId="0" borderId="7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0" fillId="0" borderId="0" xfId="0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0" borderId="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8" fillId="0" borderId="0" xfId="0" applyFont="1" applyFill="1"/>
    <xf numFmtId="16" fontId="13" fillId="0" borderId="0" xfId="0" applyNumberFormat="1" applyFont="1" applyFill="1" applyBorder="1"/>
    <xf numFmtId="0" fontId="13" fillId="0" borderId="0" xfId="0" applyFont="1" applyFill="1" applyBorder="1" applyAlignment="1">
      <alignment horizontal="right"/>
    </xf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9" xfId="0" applyFill="1" applyBorder="1"/>
    <xf numFmtId="0" fontId="0" fillId="0" borderId="8" xfId="0" applyFill="1" applyBorder="1"/>
    <xf numFmtId="2" fontId="2" fillId="0" borderId="2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10" xfId="0" applyFill="1" applyBorder="1"/>
    <xf numFmtId="2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2" fontId="0" fillId="0" borderId="10" xfId="0" applyNumberFormat="1" applyFill="1" applyBorder="1"/>
    <xf numFmtId="0" fontId="0" fillId="0" borderId="10" xfId="0" applyFill="1" applyBorder="1" applyAlignment="1">
      <alignment horizontal="center"/>
    </xf>
    <xf numFmtId="0" fontId="0" fillId="3" borderId="10" xfId="0" applyFill="1" applyBorder="1"/>
    <xf numFmtId="2" fontId="6" fillId="0" borderId="11" xfId="0" applyNumberFormat="1" applyFont="1" applyFill="1" applyBorder="1" applyAlignment="1">
      <alignment horizontal="right"/>
    </xf>
    <xf numFmtId="2" fontId="7" fillId="0" borderId="14" xfId="0" applyNumberFormat="1" applyFont="1" applyFill="1" applyBorder="1" applyAlignment="1">
      <alignment horizontal="right"/>
    </xf>
    <xf numFmtId="2" fontId="7" fillId="0" borderId="15" xfId="0" applyNumberFormat="1" applyFont="1" applyFill="1" applyBorder="1" applyAlignment="1">
      <alignment horizontal="right"/>
    </xf>
    <xf numFmtId="2" fontId="4" fillId="0" borderId="11" xfId="0" applyNumberFormat="1" applyFont="1" applyFill="1" applyBorder="1"/>
    <xf numFmtId="0" fontId="4" fillId="0" borderId="8" xfId="0" applyFont="1" applyFill="1" applyBorder="1" applyAlignment="1">
      <alignment horizontal="center"/>
    </xf>
    <xf numFmtId="2" fontId="4" fillId="0" borderId="10" xfId="0" applyNumberFormat="1" applyFont="1" applyFill="1" applyBorder="1" applyAlignment="1"/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/>
    <xf numFmtId="2" fontId="4" fillId="0" borderId="10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4" fillId="0" borderId="10" xfId="0" applyFont="1" applyBorder="1"/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4" fillId="0" borderId="12" xfId="0" applyNumberFormat="1" applyFont="1" applyFill="1" applyBorder="1"/>
    <xf numFmtId="0" fontId="4" fillId="0" borderId="13" xfId="0" applyFont="1" applyFill="1" applyBorder="1" applyAlignment="1">
      <alignment horizontal="center"/>
    </xf>
    <xf numFmtId="4" fontId="4" fillId="0" borderId="17" xfId="0" applyNumberFormat="1" applyFont="1" applyFill="1" applyBorder="1"/>
    <xf numFmtId="0" fontId="4" fillId="0" borderId="1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2" fontId="4" fillId="0" borderId="5" xfId="0" applyNumberFormat="1" applyFont="1" applyFill="1" applyBorder="1"/>
    <xf numFmtId="2" fontId="0" fillId="0" borderId="5" xfId="0" applyNumberFormat="1" applyFill="1" applyBorder="1"/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4" fillId="0" borderId="0" xfId="0" applyFont="1" applyFill="1" applyBorder="1"/>
    <xf numFmtId="0" fontId="4" fillId="0" borderId="25" xfId="0" applyFont="1" applyFill="1" applyBorder="1" applyAlignment="1">
      <alignment horizontal="center"/>
    </xf>
    <xf numFmtId="4" fontId="4" fillId="0" borderId="26" xfId="0" applyNumberFormat="1" applyFont="1" applyFill="1" applyBorder="1"/>
    <xf numFmtId="0" fontId="4" fillId="0" borderId="14" xfId="0" applyFont="1" applyFill="1" applyBorder="1" applyAlignment="1">
      <alignment horizontal="center"/>
    </xf>
    <xf numFmtId="4" fontId="4" fillId="0" borderId="27" xfId="0" applyNumberFormat="1" applyFont="1" applyFill="1" applyBorder="1"/>
    <xf numFmtId="0" fontId="0" fillId="0" borderId="15" xfId="0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7" fontId="10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4" fillId="3" borderId="10" xfId="0" applyFont="1" applyFill="1" applyBorder="1"/>
    <xf numFmtId="0" fontId="2" fillId="0" borderId="10" xfId="0" applyFont="1" applyFill="1" applyBorder="1"/>
    <xf numFmtId="0" fontId="2" fillId="3" borderId="1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30" sqref="C30"/>
    </sheetView>
  </sheetViews>
  <sheetFormatPr baseColWidth="10" defaultRowHeight="15" x14ac:dyDescent="0.25"/>
  <cols>
    <col min="1" max="1" width="30.42578125" bestFit="1" customWidth="1"/>
    <col min="2" max="2" width="11.5703125" style="5" customWidth="1"/>
    <col min="3" max="3" width="7.5703125" bestFit="1" customWidth="1"/>
    <col min="4" max="4" width="1.7109375" customWidth="1"/>
    <col min="5" max="5" width="12.140625" customWidth="1"/>
    <col min="6" max="6" width="7.5703125" bestFit="1" customWidth="1"/>
    <col min="8" max="8" width="12.42578125" bestFit="1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5" max="15" width="16.140625" customWidth="1"/>
  </cols>
  <sheetData>
    <row r="1" spans="1:16" ht="18.75" x14ac:dyDescent="0.3">
      <c r="A1" s="82" t="s">
        <v>0</v>
      </c>
      <c r="B1" s="82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6" ht="19.5" thickBot="1" x14ac:dyDescent="0.35">
      <c r="A2" s="83" t="s">
        <v>35</v>
      </c>
      <c r="B2" s="83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6" ht="20.25" thickTop="1" thickBot="1" x14ac:dyDescent="0.35">
      <c r="A3" s="16"/>
      <c r="B3" s="84" t="s">
        <v>29</v>
      </c>
      <c r="C3" s="85"/>
      <c r="D3" s="16"/>
      <c r="E3" s="86" t="s">
        <v>32</v>
      </c>
      <c r="F3" s="87"/>
      <c r="G3" s="17"/>
      <c r="H3" s="88" t="s">
        <v>5</v>
      </c>
      <c r="I3" s="62"/>
      <c r="J3" s="90" t="s">
        <v>28</v>
      </c>
      <c r="K3" s="91"/>
      <c r="L3" s="80" t="s">
        <v>8</v>
      </c>
      <c r="M3" s="81"/>
    </row>
    <row r="4" spans="1:16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89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6" ht="18.75" hidden="1" customHeight="1" thickTop="1" x14ac:dyDescent="0.25">
      <c r="A5" s="36" t="s">
        <v>10</v>
      </c>
      <c r="B5" s="42"/>
      <c r="C5" s="43"/>
      <c r="D5" s="44"/>
      <c r="E5" s="45"/>
      <c r="F5" s="50"/>
      <c r="G5" s="56">
        <f t="shared" ref="G5:G6" si="0">E5+B5</f>
        <v>0</v>
      </c>
      <c r="H5" s="57">
        <f t="shared" ref="H5:H28" si="1">F5+C5</f>
        <v>0</v>
      </c>
      <c r="I5" s="60"/>
      <c r="J5" s="52"/>
      <c r="K5" s="38"/>
      <c r="L5" s="41">
        <f t="shared" ref="L5:L6" si="2">J5-H5</f>
        <v>0</v>
      </c>
      <c r="M5" s="40">
        <f t="shared" ref="M5:M6" si="3">K5-G5</f>
        <v>0</v>
      </c>
      <c r="N5" s="3"/>
      <c r="O5" s="3"/>
      <c r="P5" s="3"/>
    </row>
    <row r="6" spans="1:16" ht="18.75" hidden="1" customHeight="1" x14ac:dyDescent="0.25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40">
        <f t="shared" si="3"/>
        <v>0</v>
      </c>
      <c r="N6" s="3"/>
      <c r="O6" s="3"/>
      <c r="P6" s="3"/>
    </row>
    <row r="7" spans="1:16" ht="20.25" customHeight="1" thickTop="1" x14ac:dyDescent="0.25">
      <c r="A7" s="47" t="s">
        <v>30</v>
      </c>
      <c r="B7" s="42"/>
      <c r="C7" s="43"/>
      <c r="D7" s="44"/>
      <c r="E7" s="45">
        <v>618.22</v>
      </c>
      <c r="F7" s="50">
        <v>29</v>
      </c>
      <c r="G7" s="74">
        <f t="shared" ref="G7:G27" si="4">E7+B7</f>
        <v>618.22</v>
      </c>
      <c r="H7" s="73">
        <f t="shared" si="1"/>
        <v>29</v>
      </c>
      <c r="I7" s="60"/>
      <c r="J7" s="52">
        <v>29</v>
      </c>
      <c r="K7" s="38">
        <v>616.82000000000005</v>
      </c>
      <c r="L7" s="41">
        <f t="shared" ref="L7:L28" si="5">J7-H7</f>
        <v>0</v>
      </c>
      <c r="M7" s="65">
        <f t="shared" ref="M7:M28" si="6">K7-G7</f>
        <v>-1.3999999999999773</v>
      </c>
      <c r="N7" s="79"/>
      <c r="O7" s="79"/>
      <c r="P7" s="67"/>
    </row>
    <row r="8" spans="1:16" ht="20.25" customHeight="1" x14ac:dyDescent="0.25">
      <c r="A8" s="92" t="s">
        <v>17</v>
      </c>
      <c r="B8" s="42">
        <v>6450.5</v>
      </c>
      <c r="C8" s="43">
        <v>430</v>
      </c>
      <c r="D8" s="44"/>
      <c r="E8" s="45"/>
      <c r="F8" s="50"/>
      <c r="G8" s="74">
        <f t="shared" si="4"/>
        <v>6450.5</v>
      </c>
      <c r="H8" s="75">
        <f t="shared" si="1"/>
        <v>430</v>
      </c>
      <c r="I8" s="60"/>
      <c r="J8" s="52">
        <v>430</v>
      </c>
      <c r="K8" s="38">
        <v>6450</v>
      </c>
      <c r="L8" s="41">
        <f t="shared" si="5"/>
        <v>0</v>
      </c>
      <c r="M8" s="65">
        <f t="shared" si="6"/>
        <v>-0.5</v>
      </c>
      <c r="N8" s="67"/>
      <c r="O8" s="67"/>
      <c r="P8" s="67"/>
    </row>
    <row r="9" spans="1:16" ht="20.25" hidden="1" customHeight="1" x14ac:dyDescent="0.25">
      <c r="A9" s="92" t="s">
        <v>12</v>
      </c>
      <c r="B9" s="42"/>
      <c r="C9" s="43"/>
      <c r="D9" s="44"/>
      <c r="E9" s="45"/>
      <c r="F9" s="50"/>
      <c r="G9" s="74">
        <f t="shared" si="4"/>
        <v>0</v>
      </c>
      <c r="H9" s="75">
        <f t="shared" si="1"/>
        <v>0</v>
      </c>
      <c r="I9" s="60"/>
      <c r="J9" s="52"/>
      <c r="K9" s="38"/>
      <c r="L9" s="41">
        <f t="shared" si="5"/>
        <v>0</v>
      </c>
      <c r="M9" s="65">
        <f t="shared" si="6"/>
        <v>0</v>
      </c>
      <c r="N9" s="67"/>
      <c r="O9" s="67"/>
      <c r="P9" s="67"/>
    </row>
    <row r="10" spans="1:16" ht="20.25" hidden="1" customHeight="1" x14ac:dyDescent="0.25">
      <c r="A10" s="93" t="s">
        <v>25</v>
      </c>
      <c r="B10" s="42"/>
      <c r="C10" s="43"/>
      <c r="D10" s="44"/>
      <c r="E10" s="45"/>
      <c r="F10" s="50"/>
      <c r="G10" s="74">
        <f t="shared" si="4"/>
        <v>0</v>
      </c>
      <c r="H10" s="75">
        <f t="shared" si="1"/>
        <v>0</v>
      </c>
      <c r="I10" s="60"/>
      <c r="J10" s="52"/>
      <c r="K10" s="38"/>
      <c r="L10" s="41">
        <f t="shared" si="5"/>
        <v>0</v>
      </c>
      <c r="M10" s="65">
        <f t="shared" si="6"/>
        <v>0</v>
      </c>
      <c r="N10" s="67"/>
      <c r="O10" s="67"/>
      <c r="P10" s="67"/>
    </row>
    <row r="11" spans="1:16" ht="20.25" hidden="1" customHeight="1" x14ac:dyDescent="0.25">
      <c r="A11" s="44" t="s">
        <v>15</v>
      </c>
      <c r="B11" s="42"/>
      <c r="C11" s="43"/>
      <c r="D11" s="44"/>
      <c r="E11" s="45"/>
      <c r="F11" s="50"/>
      <c r="G11" s="74">
        <f t="shared" si="4"/>
        <v>0</v>
      </c>
      <c r="H11" s="75">
        <f t="shared" si="1"/>
        <v>0</v>
      </c>
      <c r="I11" s="60"/>
      <c r="J11" s="52"/>
      <c r="K11" s="38"/>
      <c r="L11" s="41">
        <f t="shared" si="5"/>
        <v>0</v>
      </c>
      <c r="M11" s="65">
        <f t="shared" si="6"/>
        <v>0</v>
      </c>
      <c r="N11" s="70"/>
      <c r="O11" s="67"/>
      <c r="P11" s="67"/>
    </row>
    <row r="12" spans="1:16" ht="20.25" hidden="1" customHeight="1" x14ac:dyDescent="0.25">
      <c r="A12" s="92" t="s">
        <v>16</v>
      </c>
      <c r="B12" s="42"/>
      <c r="C12" s="43"/>
      <c r="D12" s="44"/>
      <c r="E12" s="45"/>
      <c r="F12" s="50"/>
      <c r="G12" s="74">
        <f t="shared" si="4"/>
        <v>0</v>
      </c>
      <c r="H12" s="75">
        <f t="shared" si="1"/>
        <v>0</v>
      </c>
      <c r="I12" s="60"/>
      <c r="J12" s="52"/>
      <c r="K12" s="38"/>
      <c r="L12" s="41">
        <f t="shared" si="5"/>
        <v>0</v>
      </c>
      <c r="M12" s="65">
        <f t="shared" si="6"/>
        <v>0</v>
      </c>
      <c r="N12" s="67"/>
      <c r="O12" s="67"/>
      <c r="P12" s="67"/>
    </row>
    <row r="13" spans="1:16" ht="20.25" customHeight="1" x14ac:dyDescent="0.25">
      <c r="A13" s="93" t="s">
        <v>31</v>
      </c>
      <c r="B13" s="42">
        <v>16599.560000000001</v>
      </c>
      <c r="C13" s="43">
        <v>613</v>
      </c>
      <c r="D13" s="44"/>
      <c r="E13" s="45"/>
      <c r="F13" s="50"/>
      <c r="G13" s="74">
        <f t="shared" si="4"/>
        <v>16599.560000000001</v>
      </c>
      <c r="H13" s="75">
        <f t="shared" si="1"/>
        <v>613</v>
      </c>
      <c r="I13" s="60"/>
      <c r="J13" s="52">
        <v>613</v>
      </c>
      <c r="K13" s="38">
        <v>16599.3</v>
      </c>
      <c r="L13" s="41">
        <f t="shared" si="5"/>
        <v>0</v>
      </c>
      <c r="M13" s="65">
        <f t="shared" si="6"/>
        <v>-0.26000000000203727</v>
      </c>
      <c r="N13" s="78"/>
      <c r="O13" s="78"/>
      <c r="P13" s="67"/>
    </row>
    <row r="14" spans="1:16" ht="20.25" hidden="1" customHeight="1" x14ac:dyDescent="0.25">
      <c r="A14" s="94" t="s">
        <v>26</v>
      </c>
      <c r="B14" s="42"/>
      <c r="C14" s="43"/>
      <c r="D14" s="44"/>
      <c r="E14" s="45"/>
      <c r="F14" s="50"/>
      <c r="G14" s="74">
        <f t="shared" si="4"/>
        <v>0</v>
      </c>
      <c r="H14" s="75">
        <f t="shared" si="1"/>
        <v>0</v>
      </c>
      <c r="I14" s="60"/>
      <c r="J14" s="52"/>
      <c r="K14" s="38"/>
      <c r="L14" s="46">
        <f t="shared" si="5"/>
        <v>0</v>
      </c>
      <c r="M14" s="65">
        <f t="shared" si="6"/>
        <v>0</v>
      </c>
      <c r="N14" s="79"/>
      <c r="O14" s="79"/>
      <c r="P14" s="68"/>
    </row>
    <row r="15" spans="1:16" ht="20.25" hidden="1" customHeight="1" x14ac:dyDescent="0.25">
      <c r="A15" s="94" t="s">
        <v>14</v>
      </c>
      <c r="B15" s="42"/>
      <c r="C15" s="43"/>
      <c r="D15" s="44"/>
      <c r="E15" s="45"/>
      <c r="F15" s="50"/>
      <c r="G15" s="74">
        <f t="shared" si="4"/>
        <v>0</v>
      </c>
      <c r="H15" s="75">
        <f t="shared" si="1"/>
        <v>0</v>
      </c>
      <c r="I15" s="60"/>
      <c r="J15" s="52"/>
      <c r="K15" s="38"/>
      <c r="L15" s="46">
        <f t="shared" si="5"/>
        <v>0</v>
      </c>
      <c r="M15" s="65">
        <f t="shared" si="6"/>
        <v>0</v>
      </c>
      <c r="N15" s="69"/>
      <c r="O15" s="67"/>
      <c r="P15" s="67"/>
    </row>
    <row r="16" spans="1:16" ht="20.25" customHeight="1" x14ac:dyDescent="0.25">
      <c r="A16" s="94" t="s">
        <v>20</v>
      </c>
      <c r="B16" s="42"/>
      <c r="C16" s="43"/>
      <c r="D16" s="44"/>
      <c r="E16" s="45">
        <v>2161.6999999999998</v>
      </c>
      <c r="F16" s="50">
        <v>160</v>
      </c>
      <c r="G16" s="74">
        <f t="shared" si="4"/>
        <v>2161.6999999999998</v>
      </c>
      <c r="H16" s="75">
        <f t="shared" si="1"/>
        <v>160</v>
      </c>
      <c r="I16" s="60"/>
      <c r="J16" s="52">
        <v>160</v>
      </c>
      <c r="K16" s="38">
        <v>2159.6</v>
      </c>
      <c r="L16" s="46">
        <f t="shared" si="5"/>
        <v>0</v>
      </c>
      <c r="M16" s="65">
        <f t="shared" si="6"/>
        <v>-2.0999999999999091</v>
      </c>
      <c r="N16" s="69"/>
      <c r="O16" s="67"/>
      <c r="P16" s="67"/>
    </row>
    <row r="17" spans="1:16" ht="20.25" hidden="1" customHeight="1" x14ac:dyDescent="0.25">
      <c r="A17" s="44" t="s">
        <v>24</v>
      </c>
      <c r="B17" s="42"/>
      <c r="C17" s="43"/>
      <c r="D17" s="44"/>
      <c r="E17" s="45"/>
      <c r="F17" s="50"/>
      <c r="G17" s="74">
        <f t="shared" si="4"/>
        <v>0</v>
      </c>
      <c r="H17" s="75">
        <f t="shared" si="1"/>
        <v>0</v>
      </c>
      <c r="I17" s="60"/>
      <c r="J17" s="52"/>
      <c r="K17" s="38"/>
      <c r="L17" s="46">
        <f t="shared" si="5"/>
        <v>0</v>
      </c>
      <c r="M17" s="65">
        <f t="shared" si="6"/>
        <v>0</v>
      </c>
      <c r="N17" s="69"/>
      <c r="O17" s="67"/>
      <c r="P17" s="67"/>
    </row>
    <row r="18" spans="1:16" ht="20.25" customHeight="1" x14ac:dyDescent="0.25">
      <c r="A18" s="44" t="s">
        <v>22</v>
      </c>
      <c r="B18" s="42">
        <v>61353.88</v>
      </c>
      <c r="C18" s="43">
        <v>2254</v>
      </c>
      <c r="D18" s="44"/>
      <c r="E18" s="45">
        <v>9118.7000000000007</v>
      </c>
      <c r="F18" s="50">
        <v>335</v>
      </c>
      <c r="G18" s="74">
        <f t="shared" si="4"/>
        <v>70472.58</v>
      </c>
      <c r="H18" s="75">
        <f t="shared" si="1"/>
        <v>2589</v>
      </c>
      <c r="I18" s="60"/>
      <c r="J18" s="52">
        <v>2589</v>
      </c>
      <c r="K18" s="38">
        <v>70472.58</v>
      </c>
      <c r="L18" s="46">
        <f t="shared" si="5"/>
        <v>0</v>
      </c>
      <c r="M18" s="65">
        <f t="shared" si="6"/>
        <v>0</v>
      </c>
      <c r="N18" s="79"/>
      <c r="O18" s="79"/>
      <c r="P18" s="67"/>
    </row>
    <row r="19" spans="1:16" ht="20.25" customHeight="1" x14ac:dyDescent="0.25">
      <c r="A19" s="92" t="s">
        <v>21</v>
      </c>
      <c r="B19" s="42"/>
      <c r="C19" s="43"/>
      <c r="D19" s="44"/>
      <c r="E19" s="45">
        <v>3584.12</v>
      </c>
      <c r="F19" s="50">
        <v>4</v>
      </c>
      <c r="G19" s="74">
        <f t="shared" si="4"/>
        <v>3584.12</v>
      </c>
      <c r="H19" s="75">
        <f t="shared" si="1"/>
        <v>4</v>
      </c>
      <c r="I19" s="60"/>
      <c r="J19" s="52">
        <v>4</v>
      </c>
      <c r="K19" s="38">
        <v>3584.12</v>
      </c>
      <c r="L19" s="46">
        <f t="shared" si="5"/>
        <v>0</v>
      </c>
      <c r="M19" s="65">
        <f t="shared" si="6"/>
        <v>0</v>
      </c>
      <c r="N19" s="67"/>
      <c r="O19" s="67"/>
      <c r="P19" s="67"/>
    </row>
    <row r="20" spans="1:16" ht="20.25" customHeight="1" x14ac:dyDescent="0.25">
      <c r="A20" s="93" t="s">
        <v>18</v>
      </c>
      <c r="B20" s="42"/>
      <c r="C20" s="43"/>
      <c r="D20" s="44"/>
      <c r="E20" s="45">
        <v>4981.2</v>
      </c>
      <c r="F20" s="50">
        <v>248</v>
      </c>
      <c r="G20" s="74">
        <f t="shared" si="4"/>
        <v>4981.2</v>
      </c>
      <c r="H20" s="75">
        <f t="shared" si="1"/>
        <v>248</v>
      </c>
      <c r="I20" s="60"/>
      <c r="J20" s="52">
        <v>248</v>
      </c>
      <c r="K20" s="38">
        <v>4981.2</v>
      </c>
      <c r="L20" s="46">
        <f t="shared" si="5"/>
        <v>0</v>
      </c>
      <c r="M20" s="65">
        <f t="shared" si="6"/>
        <v>0</v>
      </c>
      <c r="N20" s="67"/>
      <c r="O20" s="67"/>
      <c r="P20" s="67"/>
    </row>
    <row r="21" spans="1:16" ht="20.25" customHeight="1" x14ac:dyDescent="0.25">
      <c r="A21" s="92" t="s">
        <v>11</v>
      </c>
      <c r="B21" s="42"/>
      <c r="C21" s="43"/>
      <c r="D21" s="44"/>
      <c r="E21" s="45">
        <v>4690</v>
      </c>
      <c r="F21" s="50">
        <v>469</v>
      </c>
      <c r="G21" s="74">
        <f t="shared" si="4"/>
        <v>4690</v>
      </c>
      <c r="H21" s="75">
        <f t="shared" si="1"/>
        <v>469</v>
      </c>
      <c r="I21" s="60"/>
      <c r="J21" s="52">
        <v>469</v>
      </c>
      <c r="K21" s="38">
        <v>4690</v>
      </c>
      <c r="L21" s="46">
        <f t="shared" si="5"/>
        <v>0</v>
      </c>
      <c r="M21" s="65">
        <f t="shared" si="6"/>
        <v>0</v>
      </c>
      <c r="N21" s="67"/>
      <c r="O21" s="67"/>
      <c r="P21" s="67"/>
    </row>
    <row r="22" spans="1:16" s="3" customFormat="1" ht="20.25" customHeight="1" x14ac:dyDescent="0.25">
      <c r="A22" s="44" t="s">
        <v>19</v>
      </c>
      <c r="B22" s="42">
        <v>426.23</v>
      </c>
      <c r="C22" s="43">
        <v>35</v>
      </c>
      <c r="D22" s="44"/>
      <c r="E22" s="45"/>
      <c r="F22" s="50"/>
      <c r="G22" s="74">
        <f t="shared" si="4"/>
        <v>426.23</v>
      </c>
      <c r="H22" s="75">
        <f t="shared" si="1"/>
        <v>35</v>
      </c>
      <c r="I22" s="60"/>
      <c r="J22" s="52">
        <v>35</v>
      </c>
      <c r="K22" s="38">
        <v>426.23</v>
      </c>
      <c r="L22" s="46">
        <f t="shared" si="5"/>
        <v>0</v>
      </c>
      <c r="M22" s="65">
        <f t="shared" si="6"/>
        <v>0</v>
      </c>
      <c r="N22" s="78"/>
      <c r="O22" s="78"/>
      <c r="P22" s="67"/>
    </row>
    <row r="23" spans="1:16" ht="20.25" hidden="1" customHeight="1" x14ac:dyDescent="0.25">
      <c r="A23" s="47" t="s">
        <v>23</v>
      </c>
      <c r="B23" s="42"/>
      <c r="C23" s="43"/>
      <c r="D23" s="44"/>
      <c r="E23" s="45"/>
      <c r="F23" s="50"/>
      <c r="G23" s="74">
        <f t="shared" si="4"/>
        <v>0</v>
      </c>
      <c r="H23" s="75">
        <f t="shared" si="1"/>
        <v>0</v>
      </c>
      <c r="I23" s="60"/>
      <c r="J23" s="52"/>
      <c r="K23" s="38"/>
      <c r="L23" s="46">
        <f t="shared" si="5"/>
        <v>0</v>
      </c>
      <c r="M23" s="65">
        <f t="shared" si="6"/>
        <v>0</v>
      </c>
      <c r="N23" s="71"/>
      <c r="O23" s="67"/>
      <c r="P23" s="67"/>
    </row>
    <row r="24" spans="1:16" ht="20.25" customHeight="1" x14ac:dyDescent="0.25">
      <c r="A24" s="92" t="s">
        <v>9</v>
      </c>
      <c r="B24" s="42"/>
      <c r="C24" s="43"/>
      <c r="D24" s="44"/>
      <c r="E24" s="45">
        <v>61871.06</v>
      </c>
      <c r="F24" s="50">
        <v>2273</v>
      </c>
      <c r="G24" s="74">
        <f t="shared" si="4"/>
        <v>61871.06</v>
      </c>
      <c r="H24" s="75">
        <f t="shared" si="1"/>
        <v>2273</v>
      </c>
      <c r="I24" s="60"/>
      <c r="J24" s="52">
        <v>2273</v>
      </c>
      <c r="K24" s="38">
        <v>61871.06</v>
      </c>
      <c r="L24" s="46">
        <f t="shared" si="5"/>
        <v>0</v>
      </c>
      <c r="M24" s="65">
        <f t="shared" si="6"/>
        <v>0</v>
      </c>
      <c r="N24" s="67"/>
      <c r="O24" s="67"/>
      <c r="P24" s="67"/>
    </row>
    <row r="25" spans="1:16" ht="20.25" customHeight="1" x14ac:dyDescent="0.25">
      <c r="A25" s="47" t="s">
        <v>27</v>
      </c>
      <c r="B25" s="42">
        <v>4680.34</v>
      </c>
      <c r="C25" s="43">
        <v>344</v>
      </c>
      <c r="D25" s="44"/>
      <c r="E25" s="45"/>
      <c r="F25" s="50"/>
      <c r="G25" s="74">
        <f t="shared" si="4"/>
        <v>4680.34</v>
      </c>
      <c r="H25" s="75">
        <f t="shared" si="1"/>
        <v>344</v>
      </c>
      <c r="I25" s="60"/>
      <c r="J25" s="52">
        <v>344</v>
      </c>
      <c r="K25" s="38">
        <v>4681.84</v>
      </c>
      <c r="L25" s="46">
        <f t="shared" si="5"/>
        <v>0</v>
      </c>
      <c r="M25" s="65">
        <f t="shared" si="6"/>
        <v>1.5</v>
      </c>
      <c r="N25" s="67"/>
      <c r="O25" s="67"/>
      <c r="P25" s="67"/>
    </row>
    <row r="26" spans="1:16" ht="20.25" customHeight="1" x14ac:dyDescent="0.25">
      <c r="A26" s="92" t="s">
        <v>34</v>
      </c>
      <c r="B26" s="42"/>
      <c r="C26" s="43"/>
      <c r="D26" s="44"/>
      <c r="E26" s="45">
        <v>16922.400000000001</v>
      </c>
      <c r="F26" s="50">
        <v>18</v>
      </c>
      <c r="G26" s="74">
        <f t="shared" si="4"/>
        <v>16922.400000000001</v>
      </c>
      <c r="H26" s="75">
        <f t="shared" si="1"/>
        <v>18</v>
      </c>
      <c r="I26" s="60"/>
      <c r="J26" s="52">
        <v>18</v>
      </c>
      <c r="K26" s="38">
        <v>16922.400000000001</v>
      </c>
      <c r="L26" s="46">
        <f t="shared" si="5"/>
        <v>0</v>
      </c>
      <c r="M26" s="65">
        <f t="shared" si="6"/>
        <v>0</v>
      </c>
      <c r="N26" s="67"/>
      <c r="O26" s="67"/>
      <c r="P26" s="67"/>
    </row>
    <row r="27" spans="1:16" ht="20.25" customHeight="1" thickBot="1" x14ac:dyDescent="0.3">
      <c r="A27" s="44" t="s">
        <v>6</v>
      </c>
      <c r="B27" s="42">
        <v>2071</v>
      </c>
      <c r="C27" s="43">
        <v>380</v>
      </c>
      <c r="D27" s="44"/>
      <c r="E27" s="45">
        <v>8714.5499999999993</v>
      </c>
      <c r="F27" s="50">
        <v>1599</v>
      </c>
      <c r="G27" s="74">
        <f t="shared" si="4"/>
        <v>10785.55</v>
      </c>
      <c r="H27" s="75">
        <f t="shared" si="1"/>
        <v>1979</v>
      </c>
      <c r="I27" s="60"/>
      <c r="J27" s="53">
        <v>1979</v>
      </c>
      <c r="K27" s="39">
        <v>10785.55</v>
      </c>
      <c r="L27" s="46">
        <f t="shared" si="5"/>
        <v>0</v>
      </c>
      <c r="M27" s="65">
        <f t="shared" si="6"/>
        <v>0</v>
      </c>
      <c r="N27" s="67"/>
      <c r="O27" s="67"/>
      <c r="P27" s="67"/>
    </row>
    <row r="28" spans="1:16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1"/>
        <v>0</v>
      </c>
      <c r="I28" s="61"/>
      <c r="J28" s="54"/>
      <c r="K28" s="37"/>
      <c r="L28" s="35">
        <f t="shared" si="5"/>
        <v>0</v>
      </c>
      <c r="M28" s="66">
        <f t="shared" si="6"/>
        <v>0</v>
      </c>
      <c r="N28" s="67"/>
      <c r="O28" s="67"/>
      <c r="P28" s="67"/>
    </row>
    <row r="29" spans="1:16" ht="25.5" customHeight="1" x14ac:dyDescent="0.25">
      <c r="A29" s="19" t="s">
        <v>33</v>
      </c>
      <c r="B29" s="4"/>
      <c r="C29" s="20"/>
      <c r="D29" s="3"/>
      <c r="E29" s="20"/>
      <c r="F29" s="3"/>
      <c r="G29" s="3"/>
      <c r="H29" s="3"/>
      <c r="I29" s="3"/>
      <c r="N29" s="67"/>
      <c r="O29" s="67"/>
      <c r="P29" s="67"/>
    </row>
    <row r="30" spans="1:16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6" x14ac:dyDescent="0.25">
      <c r="D31" s="67"/>
      <c r="E31" s="72"/>
      <c r="F31" s="72"/>
      <c r="G31" s="72"/>
      <c r="H31" s="72"/>
      <c r="I31" s="72"/>
      <c r="J31" s="72"/>
      <c r="K31" s="67"/>
    </row>
    <row r="32" spans="1:16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2" ht="15.75" customHeight="1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</row>
    <row r="34" spans="2:12" ht="15.75" customHeight="1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2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</row>
    <row r="36" spans="2:12" x14ac:dyDescent="0.25">
      <c r="B36" s="30"/>
      <c r="C36" s="11"/>
      <c r="D36" s="11"/>
      <c r="E36" s="23"/>
      <c r="F36" s="12"/>
      <c r="G36" s="24"/>
      <c r="H36" s="11"/>
      <c r="I36" s="11"/>
    </row>
    <row r="37" spans="2:12" x14ac:dyDescent="0.25">
      <c r="B37" s="30"/>
      <c r="C37" s="11"/>
      <c r="D37" s="11"/>
      <c r="E37" s="23"/>
      <c r="F37" s="12"/>
      <c r="G37" s="24"/>
      <c r="H37" s="11"/>
      <c r="I37" s="11"/>
    </row>
    <row r="38" spans="2:12" x14ac:dyDescent="0.25">
      <c r="B38" s="30"/>
      <c r="C38" s="11"/>
      <c r="D38" s="11"/>
      <c r="E38" s="25"/>
      <c r="F38" s="13"/>
      <c r="G38" s="26"/>
      <c r="H38" s="11"/>
      <c r="I38" s="11"/>
    </row>
    <row r="39" spans="2:12" x14ac:dyDescent="0.25">
      <c r="B39" s="30"/>
      <c r="C39" s="11"/>
      <c r="D39" s="11"/>
      <c r="E39" s="25"/>
      <c r="F39" s="13"/>
      <c r="G39" s="24"/>
      <c r="H39" s="11"/>
      <c r="I39" s="11"/>
    </row>
    <row r="40" spans="2:12" x14ac:dyDescent="0.25">
      <c r="B40" s="30"/>
      <c r="C40" s="11"/>
      <c r="D40" s="11"/>
      <c r="E40" s="25"/>
      <c r="F40" s="13"/>
      <c r="G40" s="24"/>
      <c r="H40" s="11"/>
      <c r="I40" s="11"/>
    </row>
    <row r="41" spans="2:12" x14ac:dyDescent="0.25">
      <c r="B41" s="30"/>
      <c r="C41" s="11"/>
      <c r="D41" s="11"/>
      <c r="E41" s="25"/>
      <c r="F41" s="13"/>
      <c r="G41" s="24"/>
      <c r="H41" s="11"/>
      <c r="I41" s="11"/>
    </row>
    <row r="42" spans="2:12" x14ac:dyDescent="0.25">
      <c r="B42" s="30"/>
      <c r="C42" s="11"/>
      <c r="D42" s="11"/>
      <c r="E42" s="25"/>
      <c r="F42" s="13"/>
      <c r="G42" s="24"/>
      <c r="H42" s="11"/>
      <c r="I42" s="11"/>
    </row>
    <row r="43" spans="2:12" x14ac:dyDescent="0.25">
      <c r="B43" s="30"/>
      <c r="C43" s="11"/>
      <c r="D43" s="11"/>
      <c r="E43" s="25"/>
      <c r="F43" s="13"/>
      <c r="G43" s="24"/>
      <c r="H43" s="11"/>
      <c r="I43" s="11"/>
    </row>
    <row r="44" spans="2:12" x14ac:dyDescent="0.25">
      <c r="B44" s="30"/>
      <c r="C44" s="11"/>
      <c r="D44" s="11"/>
      <c r="E44" s="25"/>
      <c r="F44" s="13"/>
      <c r="G44" s="24"/>
      <c r="H44" s="11"/>
      <c r="I44" s="11"/>
    </row>
    <row r="45" spans="2:12" x14ac:dyDescent="0.25">
      <c r="B45" s="30"/>
      <c r="C45" s="11"/>
      <c r="D45" s="11"/>
      <c r="E45" s="25"/>
      <c r="F45" s="13"/>
      <c r="G45" s="24"/>
      <c r="H45" s="11"/>
      <c r="I45" s="11"/>
    </row>
    <row r="46" spans="2:12" x14ac:dyDescent="0.25">
      <c r="B46" s="30"/>
      <c r="C46" s="11"/>
      <c r="D46" s="11"/>
      <c r="E46" s="25"/>
      <c r="F46" s="13"/>
      <c r="G46" s="24"/>
      <c r="H46" s="11"/>
      <c r="I46" s="11"/>
    </row>
    <row r="47" spans="2:12" x14ac:dyDescent="0.25">
      <c r="B47" s="30"/>
      <c r="C47" s="11"/>
      <c r="D47" s="11"/>
      <c r="E47" s="25"/>
      <c r="F47" s="13"/>
      <c r="G47" s="24"/>
      <c r="H47" s="11"/>
      <c r="I47" s="11"/>
    </row>
    <row r="48" spans="2:12" x14ac:dyDescent="0.25">
      <c r="B48" s="30"/>
      <c r="C48" s="11"/>
      <c r="D48" s="11"/>
      <c r="E48" s="25"/>
      <c r="F48" s="13"/>
      <c r="G48" s="24"/>
      <c r="H48" s="11"/>
      <c r="I48" s="11"/>
    </row>
    <row r="49" spans="2:9" x14ac:dyDescent="0.25">
      <c r="B49" s="30"/>
      <c r="C49" s="11"/>
      <c r="D49" s="11"/>
      <c r="E49" s="25"/>
      <c r="F49" s="13"/>
      <c r="G49" s="24"/>
      <c r="H49" s="11"/>
      <c r="I49" s="11"/>
    </row>
    <row r="50" spans="2:9" x14ac:dyDescent="0.25">
      <c r="B50" s="30"/>
      <c r="C50" s="11"/>
      <c r="D50" s="11"/>
      <c r="E50" s="25"/>
      <c r="F50" s="13"/>
      <c r="G50" s="24"/>
      <c r="H50" s="11"/>
      <c r="I50" s="11"/>
    </row>
    <row r="51" spans="2:9" x14ac:dyDescent="0.25">
      <c r="B51" s="30"/>
      <c r="C51" s="11"/>
      <c r="D51" s="11"/>
      <c r="E51" s="25"/>
      <c r="F51" s="13"/>
      <c r="G51" s="24"/>
      <c r="H51" s="11"/>
      <c r="I51" s="11"/>
    </row>
  </sheetData>
  <sortState ref="A7:M30">
    <sortCondition ref="A7:A30"/>
  </sortState>
  <mergeCells count="12">
    <mergeCell ref="L3:M3"/>
    <mergeCell ref="A1:B1"/>
    <mergeCell ref="A2:B2"/>
    <mergeCell ref="B3:C3"/>
    <mergeCell ref="E3:F3"/>
    <mergeCell ref="H3:H4"/>
    <mergeCell ref="J3:K3"/>
    <mergeCell ref="N13:O13"/>
    <mergeCell ref="N7:O7"/>
    <mergeCell ref="N18:O18"/>
    <mergeCell ref="N22:O22"/>
    <mergeCell ref="N14:O14"/>
  </mergeCells>
  <printOptions gridLines="1"/>
  <pageMargins left="0.47244094488188981" right="0.31496062992125984" top="0.78740157480314965" bottom="0.15748031496062992" header="0.31496062992125984" footer="0.31496062992125984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2014-04-11T16:59:19Z</cp:lastPrinted>
  <dcterms:created xsi:type="dcterms:W3CDTF">2008-08-07T15:18:44Z</dcterms:created>
  <dcterms:modified xsi:type="dcterms:W3CDTF">2014-04-11T16:59:55Z</dcterms:modified>
</cp:coreProperties>
</file>